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510" tabRatio="500"/>
  </bookViews>
  <sheets>
    <sheet name="Wykaz" sheetId="1" r:id="rId1"/>
  </sheets>
  <definedNames>
    <definedName name="__xlnm.Print_Area" localSheetId="0">Wykaz!$A$1:$X$51</definedName>
    <definedName name="_xlnm.Print_Area" localSheetId="0">Wykaz!$A$1:$X$51</definedName>
  </definedNames>
  <calcPr calcId="124519" iterateDelta="1E-4"/>
</workbook>
</file>

<file path=xl/calcChain.xml><?xml version="1.0" encoding="utf-8"?>
<calcChain xmlns="http://schemas.openxmlformats.org/spreadsheetml/2006/main">
  <c r="E51" i="1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F51"/>
  <c r="G51"/>
  <c r="H51"/>
  <c r="J51"/>
  <c r="K51"/>
  <c r="L51"/>
  <c r="M51"/>
  <c r="O51"/>
  <c r="Q51"/>
  <c r="S51"/>
  <c r="T51"/>
  <c r="V51"/>
  <c r="W51"/>
</calcChain>
</file>

<file path=xl/sharedStrings.xml><?xml version="1.0" encoding="utf-8"?>
<sst xmlns="http://schemas.openxmlformats.org/spreadsheetml/2006/main" count="295" uniqueCount="207">
  <si>
    <t xml:space="preserve">Budynki - jednostki organizacyjne podległe IAS w Szczecinie
Wykaz gaśnic i hydrantów wewnętrznych w US/UCS  </t>
  </si>
  <si>
    <t>L.p.</t>
  </si>
  <si>
    <t>Jednostka organizacyjna IAS</t>
  </si>
  <si>
    <t>Adres obiektu - jednostki organizacyjnej.
Telefon do kontaktu</t>
  </si>
  <si>
    <t>Termin przeglądów i konserwacji podstawowej gaśnic.</t>
  </si>
  <si>
    <t>GP-1</t>
  </si>
  <si>
    <t>GP-2</t>
  </si>
  <si>
    <t>GP-4</t>
  </si>
  <si>
    <t>GP-6</t>
  </si>
  <si>
    <t>GW 2 ABF</t>
  </si>
  <si>
    <t>GW-6x</t>
  </si>
  <si>
    <t>CUG-1x</t>
  </si>
  <si>
    <t>GSE 2
UGS 2</t>
  </si>
  <si>
    <t>GS-5</t>
  </si>
  <si>
    <t>AP-25</t>
  </si>
  <si>
    <t>Liczba wszystkich  
gaśnic</t>
  </si>
  <si>
    <t>Hydranty wewnętrzne</t>
  </si>
  <si>
    <t>szt.</t>
  </si>
  <si>
    <t>Termin 
badań UDT</t>
  </si>
  <si>
    <t>Liczba
Hydrantów</t>
  </si>
  <si>
    <t>Data  próby 
ciśnieniowej węża</t>
  </si>
  <si>
    <t>Liczba węży 
W52/W25</t>
  </si>
  <si>
    <t xml:space="preserve">Termin 
przeglądu 
i konserwacji 
hydrantów </t>
  </si>
  <si>
    <t>1.</t>
  </si>
  <si>
    <t>US Choszczno</t>
  </si>
  <si>
    <t>Choszczno 73-200, ul. Lipcowa 16, 
Komórka SWW tel. 95 717 43 02</t>
  </si>
  <si>
    <t>04.2020 r.</t>
  </si>
  <si>
    <t>(2) 2020 r.</t>
  </si>
  <si>
    <t>2.</t>
  </si>
  <si>
    <t>US Gryfice</t>
  </si>
  <si>
    <t>Gryfice 72-300, ul. Niepodległości 54a, 
Komórka SWW tel. 91 387 84 46</t>
  </si>
  <si>
    <t>(10) 2021 r.</t>
  </si>
  <si>
    <t>(7) 2020 r.</t>
  </si>
  <si>
    <t>3.</t>
  </si>
  <si>
    <t>I US Koszalin</t>
  </si>
  <si>
    <t>Koszalin 75-216, ul. Przemysłowa 3
Komórka SWW 
tel 94 345 95 55, 695 764 047</t>
  </si>
  <si>
    <t>(1)2020 r.
(34) 2022 r.</t>
  </si>
  <si>
    <t>4.</t>
  </si>
  <si>
    <t>II US Koszalin</t>
  </si>
  <si>
    <t>Koszalin 75-549, ul. Moniuszki 15, 
Komórka SWW tel.94 3477575</t>
  </si>
  <si>
    <t>(2) 2022 r.</t>
  </si>
  <si>
    <t>2020 r.</t>
  </si>
  <si>
    <t>(4) 2022 r.</t>
  </si>
  <si>
    <t>5.</t>
  </si>
  <si>
    <t>US Kołobrzeg</t>
  </si>
  <si>
    <t>Kołobrzeg 78-100, ul. Armii Krajowej 2
Komórka SWW tel. 94 355 19 98</t>
  </si>
  <si>
    <t>(5) 2020 r.</t>
  </si>
  <si>
    <t>6.</t>
  </si>
  <si>
    <t>II US Szczecin</t>
  </si>
  <si>
    <t>Szczecin 71-417, ul. Felczaka 19, 
Komórka SWW tel. 91 882 32 95</t>
  </si>
  <si>
    <t>03.2020 r.</t>
  </si>
  <si>
    <t>(2) 2021 r.
(4) 2022 r.</t>
  </si>
  <si>
    <t>(10) 2020 r.</t>
  </si>
  <si>
    <t>7.</t>
  </si>
  <si>
    <t>II US Mag. Boh.W-wy 32a, Szczecin</t>
  </si>
  <si>
    <t>(2) 2020 r.
(4) 2022 r.</t>
  </si>
  <si>
    <t>(1) 2020 r.</t>
  </si>
  <si>
    <t>(6) 2022 r.</t>
  </si>
  <si>
    <t>8.</t>
  </si>
  <si>
    <t>IAS Roosevelta</t>
  </si>
  <si>
    <t>Szczecin 70-525, ul. Roosevelta 1,2
Komórka ILN, tel. 91 480 37 31</t>
  </si>
  <si>
    <t>(5) 2020 r.
(9) 2021 r.
(7) 2022 r.</t>
  </si>
  <si>
    <t>9.</t>
  </si>
  <si>
    <t>ZUCS Małopolska</t>
  </si>
  <si>
    <t>Szczecin 70-515, ul. Małopolska 44
Komórka CWO-1
tel. 91 4319133, 798 024 065</t>
  </si>
  <si>
    <t>02.2021 r.</t>
  </si>
  <si>
    <t>(7) 2020 r.
(3) 2021 r.
(2) 2022 r.</t>
  </si>
  <si>
    <t>02.2020 r.</t>
  </si>
  <si>
    <t>10.</t>
  </si>
  <si>
    <t>US Goleniów</t>
  </si>
  <si>
    <t>Goleniów 72-100, ul. Plac Lotników 1
Komórka SWW tel. 91 432 15 02</t>
  </si>
  <si>
    <t>06.2020 r.</t>
  </si>
  <si>
    <t>(14) 2021 r.</t>
  </si>
  <si>
    <t>11.</t>
  </si>
  <si>
    <t>ZUCS Szczecin, OC Port lotniczy Szczecin-Goleniów</t>
  </si>
  <si>
    <t>72-100 Goleniów, Glewice 1A
Tel. 91 481 75 25, 784 524 449.</t>
  </si>
  <si>
    <t>01.2021 r</t>
  </si>
  <si>
    <t>12.</t>
  </si>
  <si>
    <t>III US Szczecin</t>
  </si>
  <si>
    <t>Szczecin 70-783, ul. Rydla 65
Komórka SWW
tel. 91 810 34 44</t>
  </si>
  <si>
    <t>(9) 2020 r.</t>
  </si>
  <si>
    <t>13.</t>
  </si>
  <si>
    <t>US Stargard, ul.Towarowa i Prtyzantów</t>
  </si>
  <si>
    <t>Stargard 73-110, ul. Towarowa 15
Komórka SWW
tel. 91 576 32 62, 664 036 840</t>
  </si>
  <si>
    <t>(4) 2020 r.</t>
  </si>
  <si>
    <t>14.</t>
  </si>
  <si>
    <t>US Drawsko Pom.+POP Łobez</t>
  </si>
  <si>
    <t>Drawsko Pomorskie 78-500, ul. Piłsudskiego 35-37,
Komórka SWW
tel. 94 363 63 60, 695 283 543</t>
  </si>
  <si>
    <t>15.</t>
  </si>
  <si>
    <t>ZUCS Kamień Pomorski</t>
  </si>
  <si>
    <t>Kamień Pomorski 72-400, 
ul. Długosza 17,
Komórka CKK1-5, tel. 91 382 19 96</t>
  </si>
  <si>
    <t>07.2020 r.</t>
  </si>
  <si>
    <t>16.</t>
  </si>
  <si>
    <t>US Kamień Pomorski</t>
  </si>
  <si>
    <t>Kamień Pomorski 72-400,
ul. Mieszka I 5b
Komórka SOB, tel. 91 382 59 03, 
605 427 718</t>
  </si>
  <si>
    <t>17.</t>
  </si>
  <si>
    <t>ZUCS VI KKM Gryfino</t>
  </si>
  <si>
    <t>Gryfino 74-100, ul. Piastów 22,
Komórka CZM6
tel. 509 246 479</t>
  </si>
  <si>
    <t>(1) 2022 r.</t>
  </si>
  <si>
    <t>18.</t>
  </si>
  <si>
    <t>US Gryfino</t>
  </si>
  <si>
    <t>Gryfino 74-100, ul. Szczecińska 24,
Komórka SWW tel. 91 419 51 16, 
784 392 176</t>
  </si>
  <si>
    <t>(1) 2020 r.
(1) 2021 r.
(1) 2022 r.</t>
  </si>
  <si>
    <t>(3) 2020 r.</t>
  </si>
  <si>
    <t>19.</t>
  </si>
  <si>
    <t>ZUCS Żołnierska</t>
  </si>
  <si>
    <t>Szczecin 71-210, ul. Żołnierska 45
Komórka SWW, tel. 91 440 65 08</t>
  </si>
  <si>
    <t>(2) 2020 r.
(27) 2022 r.</t>
  </si>
  <si>
    <t>(10) 2022 r.</t>
  </si>
  <si>
    <t>20.</t>
  </si>
  <si>
    <t>US Pyrzyce</t>
  </si>
  <si>
    <t>Pyrzyce 74-200, ul. 1 Maja 16
Komórka SWW, tel. 91 578 91 52</t>
  </si>
  <si>
    <t>(3) 2020 r.
(3) 2021 r.</t>
  </si>
  <si>
    <t>21.</t>
  </si>
  <si>
    <t>US Myślibórz</t>
  </si>
  <si>
    <t>Myślibórz 74-300, ul. Pileckiego 18
Komórka SWW, tel. 95 747 72 69</t>
  </si>
  <si>
    <t>(1) 2021 r.
(2) 2022 r.</t>
  </si>
  <si>
    <t>22.</t>
  </si>
  <si>
    <t>US Białogard</t>
  </si>
  <si>
    <t xml:space="preserve">Białogard 78-200, ul. Mickiewicza 3
Komórka SWW, tel. 94 311 04 04 </t>
  </si>
  <si>
    <t>23.</t>
  </si>
  <si>
    <t>US Wałcz</t>
  </si>
  <si>
    <t>Wałcz 78-600, ul. Kościuszki 4,
Komórka SWW, tel. 67 254 98 03</t>
  </si>
  <si>
    <t>24.</t>
  </si>
  <si>
    <t>US Swinoujście</t>
  </si>
  <si>
    <t>Świnoujście 72-600, ul. Pułaskiego 7
Komórka SWW, tel. 91 322 02 02</t>
  </si>
  <si>
    <t>(4)2020 r.</t>
  </si>
  <si>
    <t>25.</t>
  </si>
  <si>
    <t>US Szczecinek</t>
  </si>
  <si>
    <t>Szczecinek 78-400, ul. Mickiewicza 13/14
Komórka SWW, tel. 94 371 46 54</t>
  </si>
  <si>
    <t>26.</t>
  </si>
  <si>
    <t>(3) 2021 r.</t>
  </si>
  <si>
    <t>27.</t>
  </si>
  <si>
    <t>(6) 2020 r.</t>
  </si>
  <si>
    <t>28.</t>
  </si>
  <si>
    <t>IAS Wydział INTRASTAT 
bud. Nr 3 Lubieszyn</t>
  </si>
  <si>
    <t>Lubieszyn 11i, 72-002 Dołuje
Komórka IGI tel. 91 425 16 88</t>
  </si>
  <si>
    <t>29.</t>
  </si>
  <si>
    <t>ZUCS Pierwszy Referat Kontroli Mobilnej
bud. Nr 5 i 7 Lubieszyn</t>
  </si>
  <si>
    <t>Lubieszyn 11i, 72-002 Dołuje
Komórka CZN-1 tel. 91 425 16 65,
510 188 325</t>
  </si>
  <si>
    <t>(5) 2020 r.
(3) 2022 r.</t>
  </si>
  <si>
    <t>30.</t>
  </si>
  <si>
    <t>ZUCS WOC-Bytomska 9 OC Łasztownia</t>
  </si>
  <si>
    <t xml:space="preserve">Szczecin 70-603, ul. Bytomska 9
tel. 735 982 067 </t>
  </si>
  <si>
    <t>31.</t>
  </si>
  <si>
    <t>ZUCS Port Mag.44-Nabrzeże rumuńskie</t>
  </si>
  <si>
    <t>Szczecin 70-603, ul. Bytomska Mag. 44
tel. 668 534 001, 539 967 039</t>
  </si>
  <si>
    <t>(1) 2020 r.
(10) 2021 r.</t>
  </si>
  <si>
    <t>32.</t>
  </si>
  <si>
    <t>ZUCS Miejsce Wyznaczone
 - Dworcowa</t>
  </si>
  <si>
    <t xml:space="preserve">Szczecin 70-900, ul. Dworcowa 20a,
Komórka CCM-2, 91 4343783 </t>
  </si>
  <si>
    <t>07.202. r.</t>
  </si>
  <si>
    <t>33.</t>
  </si>
  <si>
    <t>IAS Energetyków</t>
  </si>
  <si>
    <t>Szczecin 70-952, ul. Energetyków 55,
Komórka ILL2, tel. 91 480 56 00</t>
  </si>
  <si>
    <t>(29) 2020 r.
(9) 2021 r.
(2) 2022 r.</t>
  </si>
  <si>
    <t>34.</t>
  </si>
  <si>
    <t>ZUCS OC Miejsce Wyznaczone-Struga</t>
  </si>
  <si>
    <t>Szczecin 70-784, ul. Struga 61
Komórka CCM1, tel. 91 883 53 73, 
502 726 586</t>
  </si>
  <si>
    <t>35.</t>
  </si>
  <si>
    <t>ZUCS Hryniewieckiego
Kontener biurowy +RTG</t>
  </si>
  <si>
    <t>Szczecin, ul. Hryniewieckiego
tel. 735 982 067</t>
  </si>
  <si>
    <t>36.</t>
  </si>
  <si>
    <t>ZUCS Koszalin-Racławicka 3, 5</t>
  </si>
  <si>
    <t>Koszalin 75-620, ul. Racławicka 3-5,
Komórka CWO-2 , tel. 94 317 01 18,
603 413 287</t>
  </si>
  <si>
    <t>11.2020 r.</t>
  </si>
  <si>
    <t>(1) 2021 r.
(8) 2022 r.</t>
  </si>
  <si>
    <t>(2) 2021 r.</t>
  </si>
  <si>
    <t>(4) 2021 r.</t>
  </si>
  <si>
    <t>37.</t>
  </si>
  <si>
    <t>ZUCS Koszalin-Zwycięstwa 140</t>
  </si>
  <si>
    <t>38.</t>
  </si>
  <si>
    <t>ZUCS Koszalin Mag.Przemysłowa 8</t>
  </si>
  <si>
    <t>Koszalin 75-620, ul. Racławicka 3-5
Komórka CKL,
tel. 94 317 01 09</t>
  </si>
  <si>
    <t>39.</t>
  </si>
  <si>
    <t>ZUCS Koszakin Mag.Boh.Warszawy</t>
  </si>
  <si>
    <t>40.</t>
  </si>
  <si>
    <t>OC Koszalin-Przemysłowa 3</t>
  </si>
  <si>
    <t>Koszalin 75-216, ul. Przemysłowa 3
Tel. 94 341 61 19, 508 242 708</t>
  </si>
  <si>
    <t>41.</t>
  </si>
  <si>
    <t>ZUCS Szczecinek-Cieślaka</t>
  </si>
  <si>
    <t>Szczecinek 78-400, ul. Cieślaka 4,
Tel. 94 374 67 81,
Tel. 94 710 38 34</t>
  </si>
  <si>
    <t>42.</t>
  </si>
  <si>
    <t>ZUCS OC Swinoujście</t>
  </si>
  <si>
    <t>Świnoujście 72-602, ul. Dworcowa 1
Tel. 660 599 885</t>
  </si>
  <si>
    <t>12.2020 r.</t>
  </si>
  <si>
    <t>(1) 2020 r.
(2) 2022 r.</t>
  </si>
  <si>
    <t>(1) 2021 r.</t>
  </si>
  <si>
    <t>43.</t>
  </si>
  <si>
    <t>ZUCS Trzeci Ref.Kontr.Mob.
Swinoujście</t>
  </si>
  <si>
    <t>Świnoujście 72-602, ul. Dworcowa 1
Komórka CZM3, 
Tel. 664 354 632, 606 263 888</t>
  </si>
  <si>
    <t>12.2020 r</t>
  </si>
  <si>
    <t>44.</t>
  </si>
  <si>
    <t>ZUCS OC Kołobrzeg-Portowa 41</t>
  </si>
  <si>
    <t>Kołobrzeg 78-100, ul. Portowa 41
Tel. 94 352 57 87, 94 352 33 40.</t>
  </si>
  <si>
    <t>45.</t>
  </si>
  <si>
    <t>ZUCS CZM-4 Kołobrzeg-Portowa 41</t>
  </si>
  <si>
    <t>Kołobrzeg 78-100, ul. Portowa 41
Tel. 94 354 45 77, 502 726 584</t>
  </si>
  <si>
    <t xml:space="preserve"> </t>
  </si>
  <si>
    <t>Razem</t>
  </si>
  <si>
    <t>46.</t>
  </si>
  <si>
    <t>Gaśnice w pojazdach służbowych</t>
  </si>
  <si>
    <t>Szczecin 70-230, ul. Potulicka 59
Szczecin 70-230, ul. Drzymały 5
Komórka SWW, tel. 91 813 07 67</t>
  </si>
  <si>
    <r>
      <t>I US Szczecin bud</t>
    </r>
    <r>
      <rPr>
        <b/>
        <sz val="10"/>
        <color indexed="8"/>
        <rFont val="Arial"/>
        <family val="2"/>
        <charset val="238"/>
      </rPr>
      <t xml:space="preserve"> A</t>
    </r>
  </si>
  <si>
    <r>
      <t xml:space="preserve">I US Szczecin bud </t>
    </r>
    <r>
      <rPr>
        <b/>
        <sz val="10"/>
        <color indexed="8"/>
        <rFont val="Arial"/>
        <family val="2"/>
        <charset val="238"/>
      </rPr>
      <t>B</t>
    </r>
  </si>
  <si>
    <t>Różne jednostki</t>
  </si>
  <si>
    <t>Załącznik nr 2</t>
  </si>
</sst>
</file>

<file path=xl/styles.xml><?xml version="1.0" encoding="utf-8"?>
<styleSheet xmlns="http://schemas.openxmlformats.org/spreadsheetml/2006/main">
  <numFmts count="1">
    <numFmt numFmtId="164" formatCode="[$-415]mmm\-yy"/>
  </numFmts>
  <fonts count="6"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="85" zoomScaleNormal="80" workbookViewId="0">
      <pane ySplit="4" topLeftCell="A5" activePane="bottomLeft" state="frozen"/>
      <selection pane="bottomLeft"/>
    </sheetView>
  </sheetViews>
  <sheetFormatPr defaultColWidth="9.140625" defaultRowHeight="12.75"/>
  <cols>
    <col min="1" max="1" width="5.42578125" style="6" customWidth="1"/>
    <col min="2" max="2" width="28.7109375" style="7" customWidth="1"/>
    <col min="3" max="3" width="37.85546875" style="8" customWidth="1"/>
    <col min="4" max="4" width="15.42578125" style="8" customWidth="1"/>
    <col min="5" max="8" width="9.140625" style="8"/>
    <col min="9" max="9" width="12.85546875" style="8" customWidth="1"/>
    <col min="10" max="10" width="10" style="8" customWidth="1"/>
    <col min="11" max="11" width="9.140625" style="8"/>
    <col min="12" max="13" width="11.140625" style="8" customWidth="1"/>
    <col min="14" max="14" width="10.7109375" style="8" customWidth="1"/>
    <col min="15" max="18" width="11.140625" style="8" customWidth="1"/>
    <col min="19" max="19" width="13.5703125" style="8" customWidth="1"/>
    <col min="20" max="20" width="12.5703125" style="8" customWidth="1"/>
    <col min="21" max="21" width="18.140625" style="8" customWidth="1"/>
    <col min="22" max="22" width="7.85546875" style="8" customWidth="1"/>
    <col min="23" max="23" width="7.7109375" style="8" customWidth="1"/>
    <col min="24" max="24" width="15" style="8" customWidth="1"/>
    <col min="25" max="16384" width="9.140625" style="8"/>
  </cols>
  <sheetData>
    <row r="1" spans="1:24">
      <c r="V1" s="33" t="s">
        <v>206</v>
      </c>
      <c r="W1" s="33"/>
      <c r="X1" s="33"/>
    </row>
    <row r="2" spans="1:24" ht="45.7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45" customHeight="1">
      <c r="A3" s="35" t="s">
        <v>1</v>
      </c>
      <c r="B3" s="30" t="s">
        <v>2</v>
      </c>
      <c r="C3" s="30" t="s">
        <v>3</v>
      </c>
      <c r="D3" s="30" t="s">
        <v>4</v>
      </c>
      <c r="E3" s="9" t="s">
        <v>5</v>
      </c>
      <c r="F3" s="9" t="s">
        <v>6</v>
      </c>
      <c r="G3" s="9" t="s">
        <v>7</v>
      </c>
      <c r="H3" s="30" t="s">
        <v>8</v>
      </c>
      <c r="I3" s="30"/>
      <c r="J3" s="9" t="s">
        <v>9</v>
      </c>
      <c r="K3" s="9" t="s">
        <v>10</v>
      </c>
      <c r="L3" s="9" t="s">
        <v>11</v>
      </c>
      <c r="M3" s="30" t="s">
        <v>12</v>
      </c>
      <c r="N3" s="30"/>
      <c r="O3" s="30" t="s">
        <v>13</v>
      </c>
      <c r="P3" s="30"/>
      <c r="Q3" s="30" t="s">
        <v>14</v>
      </c>
      <c r="R3" s="30"/>
      <c r="S3" s="30" t="s">
        <v>15</v>
      </c>
      <c r="T3" s="30" t="s">
        <v>16</v>
      </c>
      <c r="U3" s="30"/>
      <c r="V3" s="30"/>
      <c r="W3" s="30"/>
      <c r="X3" s="30"/>
    </row>
    <row r="4" spans="1:24" ht="51">
      <c r="A4" s="35"/>
      <c r="B4" s="30"/>
      <c r="C4" s="30"/>
      <c r="D4" s="30"/>
      <c r="E4" s="9" t="s">
        <v>17</v>
      </c>
      <c r="F4" s="9" t="s">
        <v>17</v>
      </c>
      <c r="G4" s="9" t="s">
        <v>17</v>
      </c>
      <c r="H4" s="9" t="s">
        <v>17</v>
      </c>
      <c r="I4" s="9" t="s">
        <v>18</v>
      </c>
      <c r="J4" s="9" t="s">
        <v>17</v>
      </c>
      <c r="K4" s="9" t="s">
        <v>17</v>
      </c>
      <c r="L4" s="9" t="s">
        <v>17</v>
      </c>
      <c r="M4" s="9" t="s">
        <v>17</v>
      </c>
      <c r="N4" s="9" t="s">
        <v>18</v>
      </c>
      <c r="O4" s="9" t="s">
        <v>17</v>
      </c>
      <c r="P4" s="9" t="s">
        <v>18</v>
      </c>
      <c r="Q4" s="9" t="s">
        <v>17</v>
      </c>
      <c r="R4" s="9" t="s">
        <v>18</v>
      </c>
      <c r="S4" s="30"/>
      <c r="T4" s="9" t="s">
        <v>19</v>
      </c>
      <c r="U4" s="9" t="s">
        <v>20</v>
      </c>
      <c r="V4" s="30" t="s">
        <v>21</v>
      </c>
      <c r="W4" s="30"/>
      <c r="X4" s="9" t="s">
        <v>22</v>
      </c>
    </row>
    <row r="5" spans="1:24" ht="49.9" customHeight="1">
      <c r="A5" s="10" t="s">
        <v>23</v>
      </c>
      <c r="B5" s="15" t="s">
        <v>24</v>
      </c>
      <c r="C5" s="11" t="s">
        <v>25</v>
      </c>
      <c r="D5" s="10" t="s">
        <v>26</v>
      </c>
      <c r="E5" s="10">
        <v>1</v>
      </c>
      <c r="F5" s="10">
        <v>6</v>
      </c>
      <c r="G5" s="10"/>
      <c r="H5" s="10"/>
      <c r="I5" s="10"/>
      <c r="J5" s="10"/>
      <c r="K5" s="10">
        <v>8</v>
      </c>
      <c r="L5" s="10"/>
      <c r="M5" s="10">
        <v>2</v>
      </c>
      <c r="N5" s="12" t="s">
        <v>27</v>
      </c>
      <c r="O5" s="10"/>
      <c r="P5" s="10"/>
      <c r="Q5" s="10"/>
      <c r="R5" s="10"/>
      <c r="S5" s="10">
        <f t="shared" ref="S5:S29" si="0">SUM(E5:Q5)</f>
        <v>17</v>
      </c>
      <c r="T5" s="10">
        <v>2</v>
      </c>
      <c r="U5" s="10"/>
      <c r="V5" s="10"/>
      <c r="W5" s="13">
        <v>2</v>
      </c>
      <c r="X5" s="10" t="s">
        <v>26</v>
      </c>
    </row>
    <row r="6" spans="1:24" ht="49.9" customHeight="1">
      <c r="A6" s="10" t="s">
        <v>28</v>
      </c>
      <c r="B6" s="15" t="s">
        <v>29</v>
      </c>
      <c r="C6" s="11" t="s">
        <v>30</v>
      </c>
      <c r="D6" s="10" t="s">
        <v>26</v>
      </c>
      <c r="E6" s="10">
        <v>1</v>
      </c>
      <c r="F6" s="10"/>
      <c r="G6" s="10"/>
      <c r="H6" s="10">
        <v>10</v>
      </c>
      <c r="I6" s="10" t="s">
        <v>31</v>
      </c>
      <c r="J6" s="10"/>
      <c r="K6" s="10"/>
      <c r="L6" s="10"/>
      <c r="M6" s="10">
        <v>2</v>
      </c>
      <c r="N6" s="12"/>
      <c r="O6" s="10"/>
      <c r="P6" s="10"/>
      <c r="Q6" s="10"/>
      <c r="R6" s="10"/>
      <c r="S6" s="10">
        <f t="shared" si="0"/>
        <v>13</v>
      </c>
      <c r="T6" s="10">
        <v>7</v>
      </c>
      <c r="U6" s="10" t="s">
        <v>32</v>
      </c>
      <c r="V6" s="10">
        <v>1</v>
      </c>
      <c r="W6" s="13">
        <v>6</v>
      </c>
      <c r="X6" s="10" t="s">
        <v>26</v>
      </c>
    </row>
    <row r="7" spans="1:24" ht="49.9" customHeight="1">
      <c r="A7" s="10" t="s">
        <v>33</v>
      </c>
      <c r="B7" s="15" t="s">
        <v>34</v>
      </c>
      <c r="C7" s="11" t="s">
        <v>35</v>
      </c>
      <c r="D7" s="10" t="s">
        <v>26</v>
      </c>
      <c r="E7" s="10">
        <v>3</v>
      </c>
      <c r="F7" s="10"/>
      <c r="G7" s="10"/>
      <c r="H7" s="10">
        <v>38</v>
      </c>
      <c r="I7" s="12" t="s">
        <v>36</v>
      </c>
      <c r="J7" s="10"/>
      <c r="K7" s="10"/>
      <c r="L7" s="10"/>
      <c r="M7" s="10">
        <v>4</v>
      </c>
      <c r="N7" s="12" t="s">
        <v>27</v>
      </c>
      <c r="O7" s="10"/>
      <c r="P7" s="10"/>
      <c r="Q7" s="10"/>
      <c r="R7" s="10"/>
      <c r="S7" s="10">
        <f t="shared" si="0"/>
        <v>45</v>
      </c>
      <c r="T7" s="10">
        <v>15</v>
      </c>
      <c r="U7" s="10"/>
      <c r="V7" s="10"/>
      <c r="W7" s="13">
        <v>15</v>
      </c>
      <c r="X7" s="10" t="s">
        <v>26</v>
      </c>
    </row>
    <row r="8" spans="1:24" ht="49.9" customHeight="1">
      <c r="A8" s="10" t="s">
        <v>37</v>
      </c>
      <c r="B8" s="15" t="s">
        <v>38</v>
      </c>
      <c r="C8" s="17" t="s">
        <v>39</v>
      </c>
      <c r="D8" s="10" t="s">
        <v>26</v>
      </c>
      <c r="E8" s="10">
        <v>2</v>
      </c>
      <c r="F8" s="10">
        <v>1</v>
      </c>
      <c r="G8" s="10">
        <v>25</v>
      </c>
      <c r="H8" s="10">
        <v>2</v>
      </c>
      <c r="I8" s="10" t="s">
        <v>40</v>
      </c>
      <c r="J8" s="10"/>
      <c r="K8" s="10"/>
      <c r="L8" s="10"/>
      <c r="M8" s="10">
        <v>1</v>
      </c>
      <c r="N8" s="12"/>
      <c r="O8" s="10">
        <v>1</v>
      </c>
      <c r="P8" s="10" t="s">
        <v>41</v>
      </c>
      <c r="Q8" s="10"/>
      <c r="R8" s="10"/>
      <c r="S8" s="10">
        <f t="shared" si="0"/>
        <v>32</v>
      </c>
      <c r="T8" s="10">
        <v>4</v>
      </c>
      <c r="U8" s="14" t="s">
        <v>42</v>
      </c>
      <c r="V8" s="10"/>
      <c r="W8" s="13">
        <v>4</v>
      </c>
      <c r="X8" s="10" t="s">
        <v>26</v>
      </c>
    </row>
    <row r="9" spans="1:24" ht="49.9" customHeight="1">
      <c r="A9" s="10" t="s">
        <v>43</v>
      </c>
      <c r="B9" s="15" t="s">
        <v>44</v>
      </c>
      <c r="C9" s="17" t="s">
        <v>45</v>
      </c>
      <c r="D9" s="10" t="s">
        <v>26</v>
      </c>
      <c r="E9" s="10">
        <v>2</v>
      </c>
      <c r="F9" s="10"/>
      <c r="G9" s="10">
        <v>4</v>
      </c>
      <c r="H9" s="10">
        <v>6</v>
      </c>
      <c r="I9" s="12" t="s">
        <v>46</v>
      </c>
      <c r="J9" s="10"/>
      <c r="K9" s="10"/>
      <c r="L9" s="10"/>
      <c r="M9" s="10">
        <v>2</v>
      </c>
      <c r="N9" s="12"/>
      <c r="O9" s="10"/>
      <c r="P9" s="10"/>
      <c r="Q9" s="10"/>
      <c r="R9" s="10"/>
      <c r="S9" s="10">
        <f t="shared" si="0"/>
        <v>14</v>
      </c>
      <c r="T9" s="10"/>
      <c r="U9" s="10"/>
      <c r="V9" s="10"/>
      <c r="W9" s="13"/>
      <c r="X9" s="10"/>
    </row>
    <row r="10" spans="1:24" s="22" customFormat="1" ht="49.9" customHeight="1">
      <c r="A10" s="21" t="s">
        <v>47</v>
      </c>
      <c r="B10" s="15" t="s">
        <v>48</v>
      </c>
      <c r="C10" s="27" t="s">
        <v>49</v>
      </c>
      <c r="D10" s="32" t="s">
        <v>50</v>
      </c>
      <c r="E10" s="21">
        <v>2</v>
      </c>
      <c r="F10" s="21">
        <v>10</v>
      </c>
      <c r="G10" s="21"/>
      <c r="H10" s="21">
        <v>23</v>
      </c>
      <c r="I10" s="20" t="s">
        <v>51</v>
      </c>
      <c r="J10" s="21"/>
      <c r="K10" s="21"/>
      <c r="L10" s="21"/>
      <c r="M10" s="21">
        <v>2</v>
      </c>
      <c r="N10" s="20"/>
      <c r="O10" s="21"/>
      <c r="P10" s="21"/>
      <c r="Q10" s="21"/>
      <c r="R10" s="21"/>
      <c r="S10" s="21">
        <f t="shared" si="0"/>
        <v>37</v>
      </c>
      <c r="T10" s="21">
        <v>10</v>
      </c>
      <c r="U10" s="21" t="s">
        <v>52</v>
      </c>
      <c r="V10" s="21">
        <v>2</v>
      </c>
      <c r="W10" s="13">
        <v>8</v>
      </c>
      <c r="X10" s="32" t="s">
        <v>50</v>
      </c>
    </row>
    <row r="11" spans="1:24" s="22" customFormat="1" ht="49.9" customHeight="1">
      <c r="A11" s="21" t="s">
        <v>53</v>
      </c>
      <c r="B11" s="15" t="s">
        <v>54</v>
      </c>
      <c r="C11" s="27"/>
      <c r="D11" s="32"/>
      <c r="E11" s="21">
        <v>1</v>
      </c>
      <c r="F11" s="21"/>
      <c r="G11" s="21"/>
      <c r="H11" s="21">
        <v>8</v>
      </c>
      <c r="I11" s="20" t="s">
        <v>55</v>
      </c>
      <c r="J11" s="21"/>
      <c r="K11" s="21"/>
      <c r="L11" s="21"/>
      <c r="M11" s="21"/>
      <c r="N11" s="20"/>
      <c r="O11" s="21"/>
      <c r="P11" s="21"/>
      <c r="Q11" s="21">
        <v>1</v>
      </c>
      <c r="R11" s="21" t="s">
        <v>56</v>
      </c>
      <c r="S11" s="21">
        <f t="shared" si="0"/>
        <v>10</v>
      </c>
      <c r="T11" s="21">
        <v>6</v>
      </c>
      <c r="U11" s="21" t="s">
        <v>57</v>
      </c>
      <c r="V11" s="21">
        <v>5</v>
      </c>
      <c r="W11" s="13">
        <v>1</v>
      </c>
      <c r="X11" s="32"/>
    </row>
    <row r="12" spans="1:24" s="22" customFormat="1" ht="49.9" customHeight="1">
      <c r="A12" s="21" t="s">
        <v>58</v>
      </c>
      <c r="B12" s="15" t="s">
        <v>59</v>
      </c>
      <c r="C12" s="15" t="s">
        <v>60</v>
      </c>
      <c r="D12" s="21" t="s">
        <v>50</v>
      </c>
      <c r="E12" s="21"/>
      <c r="F12" s="21">
        <v>1</v>
      </c>
      <c r="G12" s="21"/>
      <c r="H12" s="21">
        <v>31</v>
      </c>
      <c r="I12" s="20" t="s">
        <v>61</v>
      </c>
      <c r="J12" s="21"/>
      <c r="K12" s="21"/>
      <c r="L12" s="21"/>
      <c r="M12" s="21">
        <v>3</v>
      </c>
      <c r="N12" s="20"/>
      <c r="O12" s="21"/>
      <c r="P12" s="21"/>
      <c r="Q12" s="21">
        <v>12</v>
      </c>
      <c r="R12" s="21"/>
      <c r="S12" s="21">
        <f t="shared" si="0"/>
        <v>47</v>
      </c>
      <c r="T12" s="21"/>
      <c r="U12" s="21"/>
      <c r="V12" s="21"/>
      <c r="W12" s="13"/>
      <c r="X12" s="21"/>
    </row>
    <row r="13" spans="1:24" s="22" customFormat="1" ht="49.9" customHeight="1">
      <c r="A13" s="21" t="s">
        <v>62</v>
      </c>
      <c r="B13" s="15" t="s">
        <v>63</v>
      </c>
      <c r="C13" s="23" t="s">
        <v>64</v>
      </c>
      <c r="D13" s="21" t="s">
        <v>65</v>
      </c>
      <c r="E13" s="21"/>
      <c r="F13" s="21">
        <v>1</v>
      </c>
      <c r="G13" s="21"/>
      <c r="H13" s="21">
        <v>28</v>
      </c>
      <c r="I13" s="20" t="s">
        <v>66</v>
      </c>
      <c r="J13" s="21"/>
      <c r="K13" s="21"/>
      <c r="L13" s="21"/>
      <c r="M13" s="21">
        <v>2</v>
      </c>
      <c r="N13" s="20"/>
      <c r="O13" s="21">
        <v>1</v>
      </c>
      <c r="P13" s="21"/>
      <c r="Q13" s="21"/>
      <c r="R13" s="21"/>
      <c r="S13" s="21">
        <f t="shared" si="0"/>
        <v>32</v>
      </c>
      <c r="T13" s="21">
        <v>6</v>
      </c>
      <c r="U13" s="21"/>
      <c r="V13" s="21">
        <v>6</v>
      </c>
      <c r="W13" s="13">
        <v>1</v>
      </c>
      <c r="X13" s="21" t="s">
        <v>67</v>
      </c>
    </row>
    <row r="14" spans="1:24" s="22" customFormat="1" ht="49.9" customHeight="1">
      <c r="A14" s="21" t="s">
        <v>68</v>
      </c>
      <c r="B14" s="15" t="s">
        <v>69</v>
      </c>
      <c r="C14" s="23" t="s">
        <v>70</v>
      </c>
      <c r="D14" s="21" t="s">
        <v>71</v>
      </c>
      <c r="E14" s="21">
        <v>2</v>
      </c>
      <c r="F14" s="21">
        <v>1</v>
      </c>
      <c r="G14" s="21"/>
      <c r="H14" s="21">
        <v>15</v>
      </c>
      <c r="I14" s="20" t="s">
        <v>72</v>
      </c>
      <c r="J14" s="21"/>
      <c r="K14" s="21"/>
      <c r="L14" s="21"/>
      <c r="M14" s="21">
        <v>2</v>
      </c>
      <c r="N14" s="20"/>
      <c r="O14" s="21">
        <v>1</v>
      </c>
      <c r="P14" s="21"/>
      <c r="Q14" s="21"/>
      <c r="R14" s="21"/>
      <c r="S14" s="21">
        <f t="shared" si="0"/>
        <v>21</v>
      </c>
      <c r="T14" s="21">
        <v>6</v>
      </c>
      <c r="U14" s="21" t="s">
        <v>57</v>
      </c>
      <c r="V14" s="21">
        <v>6</v>
      </c>
      <c r="W14" s="13"/>
      <c r="X14" s="21" t="s">
        <v>71</v>
      </c>
    </row>
    <row r="15" spans="1:24" s="22" customFormat="1" ht="49.9" customHeight="1">
      <c r="A15" s="21" t="s">
        <v>73</v>
      </c>
      <c r="B15" s="15" t="s">
        <v>74</v>
      </c>
      <c r="C15" s="23" t="s">
        <v>75</v>
      </c>
      <c r="D15" s="21" t="s">
        <v>76</v>
      </c>
      <c r="E15" s="21"/>
      <c r="F15" s="21"/>
      <c r="G15" s="21"/>
      <c r="H15" s="21"/>
      <c r="I15" s="21"/>
      <c r="J15" s="21"/>
      <c r="K15" s="21"/>
      <c r="L15" s="21"/>
      <c r="M15" s="21">
        <v>1</v>
      </c>
      <c r="N15" s="20"/>
      <c r="O15" s="21"/>
      <c r="P15" s="21"/>
      <c r="Q15" s="21"/>
      <c r="R15" s="21"/>
      <c r="S15" s="21">
        <f t="shared" si="0"/>
        <v>1</v>
      </c>
      <c r="T15" s="21"/>
      <c r="U15" s="21"/>
      <c r="V15" s="21"/>
      <c r="W15" s="13"/>
      <c r="X15" s="21"/>
    </row>
    <row r="16" spans="1:24" ht="49.9" customHeight="1">
      <c r="A16" s="10" t="s">
        <v>77</v>
      </c>
      <c r="B16" s="15" t="s">
        <v>78</v>
      </c>
      <c r="C16" s="17" t="s">
        <v>79</v>
      </c>
      <c r="D16" s="10" t="s">
        <v>26</v>
      </c>
      <c r="E16" s="19">
        <v>4</v>
      </c>
      <c r="F16" s="19"/>
      <c r="G16" s="19">
        <v>38</v>
      </c>
      <c r="H16" s="19"/>
      <c r="I16" s="19"/>
      <c r="J16" s="19"/>
      <c r="K16" s="19">
        <v>5</v>
      </c>
      <c r="L16" s="19"/>
      <c r="M16" s="19">
        <v>3</v>
      </c>
      <c r="N16" s="20"/>
      <c r="O16" s="19">
        <v>1</v>
      </c>
      <c r="P16" s="19"/>
      <c r="Q16" s="19"/>
      <c r="R16" s="19"/>
      <c r="S16" s="19">
        <f t="shared" si="0"/>
        <v>51</v>
      </c>
      <c r="T16" s="19">
        <v>9</v>
      </c>
      <c r="U16" s="19" t="s">
        <v>80</v>
      </c>
      <c r="V16" s="19"/>
      <c r="W16" s="13">
        <v>9</v>
      </c>
      <c r="X16" s="19" t="s">
        <v>26</v>
      </c>
    </row>
    <row r="17" spans="1:24" ht="49.9" customHeight="1">
      <c r="A17" s="10" t="s">
        <v>81</v>
      </c>
      <c r="B17" s="15" t="s">
        <v>82</v>
      </c>
      <c r="C17" s="17" t="s">
        <v>83</v>
      </c>
      <c r="D17" s="10" t="s">
        <v>71</v>
      </c>
      <c r="E17" s="10">
        <v>4</v>
      </c>
      <c r="F17" s="10">
        <v>6</v>
      </c>
      <c r="G17" s="10"/>
      <c r="H17" s="10">
        <v>12</v>
      </c>
      <c r="I17" s="12" t="s">
        <v>84</v>
      </c>
      <c r="J17" s="10"/>
      <c r="K17" s="10"/>
      <c r="L17" s="10"/>
      <c r="M17" s="10">
        <v>1</v>
      </c>
      <c r="N17" s="12"/>
      <c r="O17" s="10"/>
      <c r="P17" s="10"/>
      <c r="Q17" s="10"/>
      <c r="R17" s="10"/>
      <c r="S17" s="10">
        <f t="shared" si="0"/>
        <v>23</v>
      </c>
      <c r="T17" s="10">
        <v>5</v>
      </c>
      <c r="U17" s="10"/>
      <c r="V17" s="10"/>
      <c r="W17" s="13">
        <v>5</v>
      </c>
      <c r="X17" s="10" t="s">
        <v>71</v>
      </c>
    </row>
    <row r="18" spans="1:24" ht="49.9" customHeight="1">
      <c r="A18" s="10" t="s">
        <v>85</v>
      </c>
      <c r="B18" s="15" t="s">
        <v>86</v>
      </c>
      <c r="C18" s="17" t="s">
        <v>87</v>
      </c>
      <c r="D18" s="10" t="s">
        <v>71</v>
      </c>
      <c r="E18" s="10">
        <v>2</v>
      </c>
      <c r="F18" s="10">
        <v>3</v>
      </c>
      <c r="G18" s="10"/>
      <c r="H18" s="10">
        <v>19</v>
      </c>
      <c r="I18" s="12" t="s">
        <v>80</v>
      </c>
      <c r="J18" s="10"/>
      <c r="K18" s="10"/>
      <c r="L18" s="10"/>
      <c r="M18" s="10">
        <v>1</v>
      </c>
      <c r="N18" s="12"/>
      <c r="O18" s="10"/>
      <c r="P18" s="10"/>
      <c r="Q18" s="10"/>
      <c r="R18" s="10"/>
      <c r="S18" s="10">
        <f t="shared" si="0"/>
        <v>25</v>
      </c>
      <c r="T18" s="10">
        <v>7</v>
      </c>
      <c r="U18" s="10" t="s">
        <v>71</v>
      </c>
      <c r="V18" s="10"/>
      <c r="W18" s="13">
        <v>7</v>
      </c>
      <c r="X18" s="10" t="s">
        <v>71</v>
      </c>
    </row>
    <row r="19" spans="1:24" ht="49.9" customHeight="1">
      <c r="A19" s="10" t="s">
        <v>88</v>
      </c>
      <c r="B19" s="15" t="s">
        <v>89</v>
      </c>
      <c r="C19" s="15" t="s">
        <v>90</v>
      </c>
      <c r="D19" s="10" t="s">
        <v>91</v>
      </c>
      <c r="E19" s="10"/>
      <c r="F19" s="10"/>
      <c r="G19" s="10"/>
      <c r="H19" s="10"/>
      <c r="I19" s="10"/>
      <c r="J19" s="10"/>
      <c r="K19" s="10">
        <v>2</v>
      </c>
      <c r="L19" s="10"/>
      <c r="M19" s="10"/>
      <c r="N19" s="12"/>
      <c r="O19" s="10"/>
      <c r="P19" s="10"/>
      <c r="Q19" s="10"/>
      <c r="R19" s="10"/>
      <c r="S19" s="10">
        <f t="shared" si="0"/>
        <v>2</v>
      </c>
      <c r="T19" s="10"/>
      <c r="U19" s="10"/>
      <c r="V19" s="10"/>
      <c r="W19" s="13"/>
      <c r="X19" s="10"/>
    </row>
    <row r="20" spans="1:24" ht="49.9" customHeight="1">
      <c r="A20" s="10" t="s">
        <v>92</v>
      </c>
      <c r="B20" s="15" t="s">
        <v>93</v>
      </c>
      <c r="C20" s="17" t="s">
        <v>94</v>
      </c>
      <c r="D20" s="10" t="s">
        <v>91</v>
      </c>
      <c r="E20" s="10">
        <v>2</v>
      </c>
      <c r="F20" s="10"/>
      <c r="G20" s="10"/>
      <c r="H20" s="10">
        <v>6</v>
      </c>
      <c r="I20" s="12"/>
      <c r="J20" s="10"/>
      <c r="K20" s="10"/>
      <c r="L20" s="10"/>
      <c r="M20" s="10">
        <v>1</v>
      </c>
      <c r="N20" s="12"/>
      <c r="O20" s="10"/>
      <c r="P20" s="10"/>
      <c r="Q20" s="10"/>
      <c r="R20" s="10"/>
      <c r="S20" s="10">
        <f t="shared" si="0"/>
        <v>9</v>
      </c>
      <c r="T20" s="10"/>
      <c r="U20" s="10"/>
      <c r="V20" s="10"/>
      <c r="W20" s="13"/>
      <c r="X20" s="10"/>
    </row>
    <row r="21" spans="1:24" ht="49.9" customHeight="1">
      <c r="A21" s="10" t="s">
        <v>95</v>
      </c>
      <c r="B21" s="15" t="s">
        <v>96</v>
      </c>
      <c r="C21" s="17" t="s">
        <v>97</v>
      </c>
      <c r="D21" s="10" t="s">
        <v>91</v>
      </c>
      <c r="E21" s="10">
        <v>6</v>
      </c>
      <c r="F21" s="10">
        <v>1</v>
      </c>
      <c r="G21" s="10"/>
      <c r="H21" s="10">
        <v>7</v>
      </c>
      <c r="I21" s="12" t="s">
        <v>98</v>
      </c>
      <c r="J21" s="10"/>
      <c r="K21" s="10"/>
      <c r="L21" s="10"/>
      <c r="M21" s="10">
        <v>3</v>
      </c>
      <c r="N21" s="12" t="s">
        <v>56</v>
      </c>
      <c r="O21" s="10"/>
      <c r="P21" s="10"/>
      <c r="Q21" s="10"/>
      <c r="R21" s="10"/>
      <c r="S21" s="10">
        <f t="shared" si="0"/>
        <v>17</v>
      </c>
      <c r="T21" s="10"/>
      <c r="U21" s="10"/>
      <c r="V21" s="10"/>
      <c r="W21" s="13"/>
      <c r="X21" s="10"/>
    </row>
    <row r="22" spans="1:24" ht="49.9" customHeight="1">
      <c r="A22" s="10" t="s">
        <v>99</v>
      </c>
      <c r="B22" s="15" t="s">
        <v>100</v>
      </c>
      <c r="C22" s="15" t="s">
        <v>101</v>
      </c>
      <c r="D22" s="10" t="s">
        <v>71</v>
      </c>
      <c r="E22" s="10">
        <v>2</v>
      </c>
      <c r="F22" s="10"/>
      <c r="G22" s="10"/>
      <c r="H22" s="10">
        <v>10</v>
      </c>
      <c r="I22" s="12" t="s">
        <v>102</v>
      </c>
      <c r="J22" s="10"/>
      <c r="K22" s="10"/>
      <c r="L22" s="10"/>
      <c r="M22" s="10">
        <v>1</v>
      </c>
      <c r="N22" s="12"/>
      <c r="O22" s="10">
        <v>1</v>
      </c>
      <c r="P22" s="10"/>
      <c r="Q22" s="10"/>
      <c r="R22" s="10"/>
      <c r="S22" s="10">
        <f t="shared" si="0"/>
        <v>14</v>
      </c>
      <c r="T22" s="10">
        <v>3</v>
      </c>
      <c r="U22" s="10" t="s">
        <v>103</v>
      </c>
      <c r="V22" s="10"/>
      <c r="W22" s="13">
        <v>3</v>
      </c>
      <c r="X22" s="10" t="s">
        <v>71</v>
      </c>
    </row>
    <row r="23" spans="1:24" ht="49.9" customHeight="1">
      <c r="A23" s="10" t="s">
        <v>104</v>
      </c>
      <c r="B23" s="15" t="s">
        <v>105</v>
      </c>
      <c r="C23" s="11" t="s">
        <v>106</v>
      </c>
      <c r="D23" s="10" t="s">
        <v>91</v>
      </c>
      <c r="E23" s="10"/>
      <c r="F23" s="10"/>
      <c r="G23" s="10">
        <v>1</v>
      </c>
      <c r="H23" s="10">
        <v>33</v>
      </c>
      <c r="I23" s="12" t="s">
        <v>107</v>
      </c>
      <c r="J23" s="10"/>
      <c r="K23" s="10"/>
      <c r="L23" s="10"/>
      <c r="M23" s="10"/>
      <c r="N23" s="12"/>
      <c r="O23" s="10"/>
      <c r="P23" s="10"/>
      <c r="Q23" s="10"/>
      <c r="R23" s="10"/>
      <c r="S23" s="10">
        <f t="shared" si="0"/>
        <v>34</v>
      </c>
      <c r="T23" s="10">
        <v>11</v>
      </c>
      <c r="U23" s="10" t="s">
        <v>108</v>
      </c>
      <c r="V23" s="10"/>
      <c r="W23" s="13">
        <v>10</v>
      </c>
      <c r="X23" s="10" t="s">
        <v>91</v>
      </c>
    </row>
    <row r="24" spans="1:24" ht="49.9" customHeight="1">
      <c r="A24" s="10" t="s">
        <v>109</v>
      </c>
      <c r="B24" s="15" t="s">
        <v>110</v>
      </c>
      <c r="C24" s="11" t="s">
        <v>111</v>
      </c>
      <c r="D24" s="10" t="s">
        <v>71</v>
      </c>
      <c r="E24" s="10">
        <v>2</v>
      </c>
      <c r="F24" s="10">
        <v>8</v>
      </c>
      <c r="G24" s="10"/>
      <c r="H24" s="10">
        <v>10</v>
      </c>
      <c r="I24" s="12" t="s">
        <v>112</v>
      </c>
      <c r="J24" s="10"/>
      <c r="K24" s="10"/>
      <c r="L24" s="10"/>
      <c r="M24" s="10">
        <v>2</v>
      </c>
      <c r="N24" s="12"/>
      <c r="O24" s="10"/>
      <c r="P24" s="10"/>
      <c r="Q24" s="10"/>
      <c r="R24" s="10"/>
      <c r="S24" s="10">
        <f t="shared" si="0"/>
        <v>22</v>
      </c>
      <c r="T24" s="10">
        <v>5</v>
      </c>
      <c r="U24" s="10" t="s">
        <v>46</v>
      </c>
      <c r="V24" s="10"/>
      <c r="W24" s="13">
        <v>5</v>
      </c>
      <c r="X24" s="10" t="s">
        <v>71</v>
      </c>
    </row>
    <row r="25" spans="1:24" ht="49.9" customHeight="1">
      <c r="A25" s="10" t="s">
        <v>113</v>
      </c>
      <c r="B25" s="15" t="s">
        <v>114</v>
      </c>
      <c r="C25" s="11" t="s">
        <v>115</v>
      </c>
      <c r="D25" s="10" t="s">
        <v>71</v>
      </c>
      <c r="E25" s="10">
        <v>2</v>
      </c>
      <c r="F25" s="10">
        <v>7</v>
      </c>
      <c r="G25" s="10">
        <v>2</v>
      </c>
      <c r="H25" s="10">
        <v>11</v>
      </c>
      <c r="I25" s="12" t="s">
        <v>116</v>
      </c>
      <c r="J25" s="10"/>
      <c r="K25" s="10"/>
      <c r="L25" s="10"/>
      <c r="M25" s="10">
        <v>1</v>
      </c>
      <c r="N25" s="12"/>
      <c r="O25" s="10"/>
      <c r="P25" s="10"/>
      <c r="Q25" s="10"/>
      <c r="R25" s="10"/>
      <c r="S25" s="10">
        <f t="shared" si="0"/>
        <v>23</v>
      </c>
      <c r="T25" s="10">
        <v>5</v>
      </c>
      <c r="U25" s="10"/>
      <c r="V25" s="10">
        <v>1</v>
      </c>
      <c r="W25" s="13">
        <v>4</v>
      </c>
      <c r="X25" s="10" t="s">
        <v>71</v>
      </c>
    </row>
    <row r="26" spans="1:24" ht="49.9" customHeight="1">
      <c r="A26" s="10" t="s">
        <v>117</v>
      </c>
      <c r="B26" s="15" t="s">
        <v>118</v>
      </c>
      <c r="C26" s="17" t="s">
        <v>119</v>
      </c>
      <c r="D26" s="10" t="s">
        <v>71</v>
      </c>
      <c r="E26" s="10">
        <v>2</v>
      </c>
      <c r="F26" s="10"/>
      <c r="G26" s="10"/>
      <c r="H26" s="10">
        <v>27</v>
      </c>
      <c r="I26" s="10"/>
      <c r="J26" s="10"/>
      <c r="K26" s="10"/>
      <c r="L26" s="10"/>
      <c r="M26" s="10">
        <v>1</v>
      </c>
      <c r="N26" s="12"/>
      <c r="O26" s="10"/>
      <c r="P26" s="10"/>
      <c r="Q26" s="10"/>
      <c r="R26" s="10"/>
      <c r="S26" s="10">
        <f t="shared" si="0"/>
        <v>30</v>
      </c>
      <c r="T26" s="10">
        <v>5</v>
      </c>
      <c r="U26" s="10" t="s">
        <v>46</v>
      </c>
      <c r="V26" s="10">
        <v>5</v>
      </c>
      <c r="W26" s="13"/>
      <c r="X26" s="10" t="s">
        <v>71</v>
      </c>
    </row>
    <row r="27" spans="1:24" ht="49.9" customHeight="1">
      <c r="A27" s="10" t="s">
        <v>120</v>
      </c>
      <c r="B27" s="15" t="s">
        <v>121</v>
      </c>
      <c r="C27" s="17" t="s">
        <v>122</v>
      </c>
      <c r="D27" s="10" t="s">
        <v>71</v>
      </c>
      <c r="E27" s="10">
        <v>2</v>
      </c>
      <c r="F27" s="10"/>
      <c r="G27" s="10">
        <v>1</v>
      </c>
      <c r="H27" s="10">
        <v>13</v>
      </c>
      <c r="I27" s="10"/>
      <c r="J27" s="10"/>
      <c r="K27" s="10"/>
      <c r="L27" s="10"/>
      <c r="M27" s="10">
        <v>1</v>
      </c>
      <c r="N27" s="12"/>
      <c r="O27" s="10"/>
      <c r="P27" s="10"/>
      <c r="Q27" s="10"/>
      <c r="R27" s="10"/>
      <c r="S27" s="10">
        <f t="shared" si="0"/>
        <v>17</v>
      </c>
      <c r="T27" s="10">
        <v>4</v>
      </c>
      <c r="U27" s="10"/>
      <c r="V27" s="10">
        <v>2</v>
      </c>
      <c r="W27" s="13">
        <v>2</v>
      </c>
      <c r="X27" s="10" t="s">
        <v>71</v>
      </c>
    </row>
    <row r="28" spans="1:24" ht="49.9" customHeight="1">
      <c r="A28" s="10" t="s">
        <v>123</v>
      </c>
      <c r="B28" s="15" t="s">
        <v>124</v>
      </c>
      <c r="C28" s="11" t="s">
        <v>125</v>
      </c>
      <c r="D28" s="10" t="s">
        <v>50</v>
      </c>
      <c r="E28" s="10">
        <v>2</v>
      </c>
      <c r="F28" s="10">
        <v>11</v>
      </c>
      <c r="G28" s="10"/>
      <c r="H28" s="10">
        <v>22</v>
      </c>
      <c r="I28" s="12"/>
      <c r="J28" s="10"/>
      <c r="K28" s="10"/>
      <c r="L28" s="10"/>
      <c r="M28" s="10">
        <v>2</v>
      </c>
      <c r="N28" s="12"/>
      <c r="O28" s="10">
        <v>5</v>
      </c>
      <c r="P28" s="10"/>
      <c r="Q28" s="10"/>
      <c r="R28" s="10"/>
      <c r="S28" s="10">
        <f t="shared" si="0"/>
        <v>42</v>
      </c>
      <c r="T28" s="10">
        <v>4</v>
      </c>
      <c r="U28" s="10" t="s">
        <v>126</v>
      </c>
      <c r="V28" s="10"/>
      <c r="W28" s="13">
        <v>4</v>
      </c>
      <c r="X28" s="10" t="s">
        <v>50</v>
      </c>
    </row>
    <row r="29" spans="1:24" ht="49.9" customHeight="1">
      <c r="A29" s="10" t="s">
        <v>127</v>
      </c>
      <c r="B29" s="15" t="s">
        <v>128</v>
      </c>
      <c r="C29" s="17" t="s">
        <v>129</v>
      </c>
      <c r="D29" s="10" t="s">
        <v>71</v>
      </c>
      <c r="E29" s="10">
        <v>3</v>
      </c>
      <c r="F29" s="10">
        <v>9</v>
      </c>
      <c r="G29" s="10">
        <v>12</v>
      </c>
      <c r="H29" s="10"/>
      <c r="I29" s="10"/>
      <c r="J29" s="10"/>
      <c r="K29" s="10"/>
      <c r="L29" s="10"/>
      <c r="M29" s="10">
        <v>1</v>
      </c>
      <c r="N29" s="12"/>
      <c r="O29" s="10"/>
      <c r="P29" s="10"/>
      <c r="Q29" s="10"/>
      <c r="R29" s="10"/>
      <c r="S29" s="10">
        <f t="shared" si="0"/>
        <v>25</v>
      </c>
      <c r="T29" s="10"/>
      <c r="U29" s="10"/>
      <c r="V29" s="10"/>
      <c r="W29" s="13"/>
      <c r="X29" s="10"/>
    </row>
    <row r="30" spans="1:24" ht="49.9" customHeight="1">
      <c r="A30" s="10" t="s">
        <v>130</v>
      </c>
      <c r="B30" s="15" t="s">
        <v>203</v>
      </c>
      <c r="C30" s="25" t="s">
        <v>202</v>
      </c>
      <c r="D30" s="10" t="s">
        <v>71</v>
      </c>
      <c r="E30" s="10">
        <v>3</v>
      </c>
      <c r="F30" s="10"/>
      <c r="G30" s="10"/>
      <c r="H30" s="10">
        <v>8</v>
      </c>
      <c r="I30" s="12" t="s">
        <v>131</v>
      </c>
      <c r="J30" s="10"/>
      <c r="K30" s="10">
        <v>3</v>
      </c>
      <c r="L30" s="10">
        <v>1</v>
      </c>
      <c r="M30" s="10">
        <v>1</v>
      </c>
      <c r="N30" s="12"/>
      <c r="O30" s="10"/>
      <c r="P30" s="10"/>
      <c r="Q30" s="10"/>
      <c r="R30" s="10"/>
      <c r="S30" s="10">
        <f t="shared" ref="S30:S49" si="1">SUM(E30:Q30)</f>
        <v>16</v>
      </c>
      <c r="T30" s="10">
        <v>10</v>
      </c>
      <c r="U30" s="10" t="s">
        <v>31</v>
      </c>
      <c r="V30" s="10">
        <v>2</v>
      </c>
      <c r="W30" s="13">
        <v>8</v>
      </c>
      <c r="X30" s="10" t="s">
        <v>71</v>
      </c>
    </row>
    <row r="31" spans="1:24" ht="49.9" customHeight="1">
      <c r="A31" s="10" t="s">
        <v>132</v>
      </c>
      <c r="B31" s="15" t="s">
        <v>204</v>
      </c>
      <c r="C31" s="25"/>
      <c r="D31" s="10" t="s">
        <v>71</v>
      </c>
      <c r="E31" s="10"/>
      <c r="F31" s="10"/>
      <c r="G31" s="10">
        <v>1</v>
      </c>
      <c r="H31" s="10">
        <v>13</v>
      </c>
      <c r="I31" s="10"/>
      <c r="J31" s="10"/>
      <c r="K31" s="10"/>
      <c r="L31" s="10"/>
      <c r="M31" s="10"/>
      <c r="N31" s="12"/>
      <c r="O31" s="10"/>
      <c r="P31" s="10"/>
      <c r="Q31" s="10"/>
      <c r="R31" s="10"/>
      <c r="S31" s="10">
        <f t="shared" si="1"/>
        <v>14</v>
      </c>
      <c r="T31" s="10">
        <v>6</v>
      </c>
      <c r="U31" s="10" t="s">
        <v>133</v>
      </c>
      <c r="V31" s="10"/>
      <c r="W31" s="13">
        <v>6</v>
      </c>
      <c r="X31" s="10" t="s">
        <v>71</v>
      </c>
    </row>
    <row r="32" spans="1:24" ht="49.9" customHeight="1">
      <c r="A32" s="10" t="s">
        <v>134</v>
      </c>
      <c r="B32" s="15" t="s">
        <v>135</v>
      </c>
      <c r="C32" s="11" t="s">
        <v>136</v>
      </c>
      <c r="D32" s="10" t="s">
        <v>91</v>
      </c>
      <c r="E32" s="10"/>
      <c r="F32" s="10"/>
      <c r="G32" s="10"/>
      <c r="H32" s="10">
        <v>11</v>
      </c>
      <c r="I32" s="12" t="s">
        <v>116</v>
      </c>
      <c r="J32" s="10"/>
      <c r="K32" s="10"/>
      <c r="L32" s="10"/>
      <c r="M32" s="10">
        <v>1</v>
      </c>
      <c r="N32" s="12"/>
      <c r="O32" s="10"/>
      <c r="P32" s="10"/>
      <c r="Q32" s="10"/>
      <c r="R32" s="10"/>
      <c r="S32" s="10">
        <f t="shared" si="1"/>
        <v>12</v>
      </c>
      <c r="T32" s="10">
        <v>4</v>
      </c>
      <c r="U32" s="10" t="s">
        <v>42</v>
      </c>
      <c r="V32" s="10"/>
      <c r="W32" s="13">
        <v>4</v>
      </c>
      <c r="X32" s="10" t="s">
        <v>91</v>
      </c>
    </row>
    <row r="33" spans="1:24" ht="49.9" customHeight="1">
      <c r="A33" s="10" t="s">
        <v>137</v>
      </c>
      <c r="B33" s="15" t="s">
        <v>138</v>
      </c>
      <c r="C33" s="11" t="s">
        <v>139</v>
      </c>
      <c r="D33" s="10" t="s">
        <v>91</v>
      </c>
      <c r="E33" s="10">
        <v>12</v>
      </c>
      <c r="F33" s="10">
        <v>1</v>
      </c>
      <c r="G33" s="10">
        <v>1</v>
      </c>
      <c r="H33" s="10">
        <v>9</v>
      </c>
      <c r="I33" s="12" t="s">
        <v>140</v>
      </c>
      <c r="J33" s="10"/>
      <c r="K33" s="10"/>
      <c r="L33" s="10">
        <v>1</v>
      </c>
      <c r="M33" s="10"/>
      <c r="N33" s="12"/>
      <c r="O33" s="10"/>
      <c r="P33" s="10"/>
      <c r="Q33" s="10"/>
      <c r="R33" s="10"/>
      <c r="S33" s="10">
        <f t="shared" si="1"/>
        <v>24</v>
      </c>
      <c r="T33" s="10">
        <v>2</v>
      </c>
      <c r="U33" s="10" t="s">
        <v>40</v>
      </c>
      <c r="V33" s="10"/>
      <c r="W33" s="13">
        <v>2</v>
      </c>
      <c r="X33" s="10" t="s">
        <v>91</v>
      </c>
    </row>
    <row r="34" spans="1:24" ht="49.9" customHeight="1">
      <c r="A34" s="10" t="s">
        <v>141</v>
      </c>
      <c r="B34" s="15" t="s">
        <v>142</v>
      </c>
      <c r="C34" s="17" t="s">
        <v>143</v>
      </c>
      <c r="D34" s="10" t="s">
        <v>91</v>
      </c>
      <c r="E34" s="10"/>
      <c r="F34" s="10"/>
      <c r="G34" s="10"/>
      <c r="H34" s="10">
        <v>2</v>
      </c>
      <c r="I34" s="12" t="s">
        <v>56</v>
      </c>
      <c r="J34" s="10"/>
      <c r="K34" s="10"/>
      <c r="L34" s="10"/>
      <c r="M34" s="10">
        <v>1</v>
      </c>
      <c r="N34" s="12"/>
      <c r="O34" s="10"/>
      <c r="P34" s="10"/>
      <c r="Q34" s="10"/>
      <c r="R34" s="10"/>
      <c r="S34" s="10">
        <f t="shared" si="1"/>
        <v>3</v>
      </c>
      <c r="T34" s="10"/>
      <c r="U34" s="10"/>
      <c r="V34" s="10"/>
      <c r="W34" s="16"/>
      <c r="X34" s="10"/>
    </row>
    <row r="35" spans="1:24" ht="49.9" customHeight="1">
      <c r="A35" s="10" t="s">
        <v>144</v>
      </c>
      <c r="B35" s="15" t="s">
        <v>145</v>
      </c>
      <c r="C35" s="15" t="s">
        <v>146</v>
      </c>
      <c r="D35" s="10" t="s">
        <v>91</v>
      </c>
      <c r="E35" s="10">
        <v>1</v>
      </c>
      <c r="F35" s="10"/>
      <c r="G35" s="10"/>
      <c r="H35" s="10">
        <v>42</v>
      </c>
      <c r="I35" s="12" t="s">
        <v>147</v>
      </c>
      <c r="J35" s="10"/>
      <c r="K35" s="10"/>
      <c r="L35" s="10"/>
      <c r="M35" s="10"/>
      <c r="N35" s="12"/>
      <c r="O35" s="10"/>
      <c r="P35" s="10"/>
      <c r="Q35" s="10"/>
      <c r="R35" s="10"/>
      <c r="S35" s="10">
        <f t="shared" si="1"/>
        <v>43</v>
      </c>
      <c r="T35" s="10"/>
      <c r="U35" s="10"/>
      <c r="V35" s="10"/>
      <c r="W35" s="16"/>
      <c r="X35" s="10"/>
    </row>
    <row r="36" spans="1:24" ht="49.9" customHeight="1">
      <c r="A36" s="10" t="s">
        <v>148</v>
      </c>
      <c r="B36" s="15" t="s">
        <v>149</v>
      </c>
      <c r="C36" s="11" t="s">
        <v>150</v>
      </c>
      <c r="D36" s="10" t="s">
        <v>151</v>
      </c>
      <c r="E36" s="10"/>
      <c r="F36" s="10"/>
      <c r="G36" s="10"/>
      <c r="H36" s="10">
        <v>1</v>
      </c>
      <c r="I36" s="10" t="s">
        <v>56</v>
      </c>
      <c r="J36" s="10"/>
      <c r="K36" s="10"/>
      <c r="L36" s="10"/>
      <c r="M36" s="10"/>
      <c r="N36" s="12"/>
      <c r="O36" s="10"/>
      <c r="P36" s="10"/>
      <c r="Q36" s="10"/>
      <c r="R36" s="10"/>
      <c r="S36" s="10">
        <f t="shared" si="1"/>
        <v>1</v>
      </c>
      <c r="T36" s="10"/>
      <c r="U36" s="10"/>
      <c r="V36" s="10"/>
      <c r="W36" s="16"/>
      <c r="X36" s="10"/>
    </row>
    <row r="37" spans="1:24" ht="49.9" customHeight="1">
      <c r="A37" s="10" t="s">
        <v>152</v>
      </c>
      <c r="B37" s="15" t="s">
        <v>153</v>
      </c>
      <c r="C37" s="11" t="s">
        <v>154</v>
      </c>
      <c r="D37" s="10" t="s">
        <v>91</v>
      </c>
      <c r="E37" s="10">
        <v>7</v>
      </c>
      <c r="F37" s="10">
        <v>1</v>
      </c>
      <c r="G37" s="10">
        <v>2</v>
      </c>
      <c r="H37" s="10">
        <v>79</v>
      </c>
      <c r="I37" s="12" t="s">
        <v>155</v>
      </c>
      <c r="J37" s="10"/>
      <c r="K37" s="10"/>
      <c r="L37" s="10"/>
      <c r="M37" s="10">
        <v>13</v>
      </c>
      <c r="N37" s="12" t="s">
        <v>57</v>
      </c>
      <c r="O37" s="10"/>
      <c r="P37" s="10"/>
      <c r="Q37" s="10">
        <v>10</v>
      </c>
      <c r="R37" s="10" t="s">
        <v>108</v>
      </c>
      <c r="S37" s="10">
        <f t="shared" si="1"/>
        <v>112</v>
      </c>
      <c r="T37" s="10">
        <v>5</v>
      </c>
      <c r="U37" s="10"/>
      <c r="V37" s="10">
        <v>10</v>
      </c>
      <c r="W37" s="16"/>
      <c r="X37" s="10" t="s">
        <v>91</v>
      </c>
    </row>
    <row r="38" spans="1:24" ht="49.9" customHeight="1">
      <c r="A38" s="10" t="s">
        <v>156</v>
      </c>
      <c r="B38" s="15" t="s">
        <v>157</v>
      </c>
      <c r="C38" s="17" t="s">
        <v>158</v>
      </c>
      <c r="D38" s="10" t="s">
        <v>91</v>
      </c>
      <c r="E38" s="10"/>
      <c r="F38" s="10"/>
      <c r="G38" s="10"/>
      <c r="H38" s="10">
        <v>1</v>
      </c>
      <c r="I38" s="10"/>
      <c r="J38" s="10"/>
      <c r="K38" s="10"/>
      <c r="L38" s="10"/>
      <c r="M38" s="10">
        <v>1</v>
      </c>
      <c r="N38" s="12"/>
      <c r="O38" s="10"/>
      <c r="P38" s="10"/>
      <c r="Q38" s="10"/>
      <c r="R38" s="10"/>
      <c r="S38" s="10">
        <f t="shared" si="1"/>
        <v>2</v>
      </c>
      <c r="T38" s="10"/>
      <c r="U38" s="10"/>
      <c r="V38" s="10"/>
      <c r="W38" s="16"/>
      <c r="X38" s="10"/>
    </row>
    <row r="39" spans="1:24" ht="49.9" customHeight="1">
      <c r="A39" s="10" t="s">
        <v>159</v>
      </c>
      <c r="B39" s="15" t="s">
        <v>160</v>
      </c>
      <c r="C39" s="15" t="s">
        <v>161</v>
      </c>
      <c r="D39" s="10" t="s">
        <v>91</v>
      </c>
      <c r="E39" s="10"/>
      <c r="F39" s="10"/>
      <c r="G39" s="10"/>
      <c r="H39" s="10">
        <v>3</v>
      </c>
      <c r="I39" s="12" t="s">
        <v>27</v>
      </c>
      <c r="J39" s="10"/>
      <c r="K39" s="10"/>
      <c r="L39" s="10"/>
      <c r="M39" s="10"/>
      <c r="N39" s="12"/>
      <c r="O39" s="10"/>
      <c r="P39" s="10"/>
      <c r="Q39" s="10"/>
      <c r="R39" s="10"/>
      <c r="S39" s="10">
        <f t="shared" si="1"/>
        <v>3</v>
      </c>
      <c r="T39" s="10"/>
      <c r="U39" s="10"/>
      <c r="V39" s="10"/>
      <c r="W39" s="16"/>
      <c r="X39" s="10"/>
    </row>
    <row r="40" spans="1:24" ht="49.9" customHeight="1">
      <c r="A40" s="10" t="s">
        <v>162</v>
      </c>
      <c r="B40" s="15" t="s">
        <v>163</v>
      </c>
      <c r="C40" s="25" t="s">
        <v>164</v>
      </c>
      <c r="D40" s="26" t="s">
        <v>165</v>
      </c>
      <c r="E40" s="10">
        <v>12</v>
      </c>
      <c r="F40" s="10"/>
      <c r="G40" s="10"/>
      <c r="H40" s="10">
        <v>10</v>
      </c>
      <c r="I40" s="12" t="s">
        <v>166</v>
      </c>
      <c r="J40" s="10"/>
      <c r="K40" s="10"/>
      <c r="L40" s="10"/>
      <c r="M40" s="10">
        <v>2</v>
      </c>
      <c r="N40" s="12" t="s">
        <v>167</v>
      </c>
      <c r="O40" s="10"/>
      <c r="P40" s="10"/>
      <c r="Q40" s="10"/>
      <c r="R40" s="10"/>
      <c r="S40" s="10">
        <f t="shared" si="1"/>
        <v>24</v>
      </c>
      <c r="T40" s="10">
        <v>4</v>
      </c>
      <c r="U40" s="10" t="s">
        <v>168</v>
      </c>
      <c r="V40" s="10"/>
      <c r="W40" s="16">
        <v>4</v>
      </c>
      <c r="X40" s="26" t="s">
        <v>165</v>
      </c>
    </row>
    <row r="41" spans="1:24" ht="49.9" customHeight="1">
      <c r="A41" s="10" t="s">
        <v>169</v>
      </c>
      <c r="B41" s="15" t="s">
        <v>170</v>
      </c>
      <c r="C41" s="25"/>
      <c r="D41" s="26"/>
      <c r="E41" s="10">
        <v>4</v>
      </c>
      <c r="F41" s="10"/>
      <c r="G41" s="10">
        <v>11</v>
      </c>
      <c r="H41" s="10">
        <v>1</v>
      </c>
      <c r="I41" s="10" t="s">
        <v>56</v>
      </c>
      <c r="J41" s="10"/>
      <c r="K41" s="10"/>
      <c r="L41" s="10"/>
      <c r="M41" s="10">
        <v>1</v>
      </c>
      <c r="N41" s="12" t="s">
        <v>56</v>
      </c>
      <c r="O41" s="10">
        <v>1</v>
      </c>
      <c r="P41" s="10"/>
      <c r="Q41" s="10"/>
      <c r="R41" s="10"/>
      <c r="S41" s="10">
        <f t="shared" si="1"/>
        <v>18</v>
      </c>
      <c r="T41" s="10"/>
      <c r="U41" s="10"/>
      <c r="V41" s="10"/>
      <c r="W41" s="16"/>
      <c r="X41" s="26"/>
    </row>
    <row r="42" spans="1:24" ht="49.9" customHeight="1">
      <c r="A42" s="10" t="s">
        <v>171</v>
      </c>
      <c r="B42" s="15" t="s">
        <v>172</v>
      </c>
      <c r="C42" s="31" t="s">
        <v>173</v>
      </c>
      <c r="D42" s="10" t="s">
        <v>165</v>
      </c>
      <c r="E42" s="10"/>
      <c r="F42" s="10"/>
      <c r="G42" s="10"/>
      <c r="H42" s="10">
        <v>3</v>
      </c>
      <c r="I42" s="10"/>
      <c r="J42" s="10"/>
      <c r="K42" s="10"/>
      <c r="L42" s="10"/>
      <c r="M42" s="10"/>
      <c r="N42" s="12"/>
      <c r="O42" s="10"/>
      <c r="P42" s="10"/>
      <c r="Q42" s="10"/>
      <c r="R42" s="10"/>
      <c r="S42" s="10">
        <f t="shared" si="1"/>
        <v>3</v>
      </c>
      <c r="T42" s="10"/>
      <c r="U42" s="10"/>
      <c r="V42" s="10"/>
      <c r="W42" s="16"/>
      <c r="X42" s="10"/>
    </row>
    <row r="43" spans="1:24" ht="49.9" customHeight="1">
      <c r="A43" s="10" t="s">
        <v>174</v>
      </c>
      <c r="B43" s="15" t="s">
        <v>175</v>
      </c>
      <c r="C43" s="31"/>
      <c r="D43" s="10" t="s">
        <v>165</v>
      </c>
      <c r="E43" s="10"/>
      <c r="F43" s="10"/>
      <c r="G43" s="10"/>
      <c r="H43" s="10">
        <v>1</v>
      </c>
      <c r="I43" s="10"/>
      <c r="J43" s="10"/>
      <c r="K43" s="10"/>
      <c r="L43" s="10"/>
      <c r="M43" s="10"/>
      <c r="N43" s="12"/>
      <c r="O43" s="10"/>
      <c r="P43" s="10"/>
      <c r="Q43" s="10"/>
      <c r="R43" s="10"/>
      <c r="S43" s="10">
        <f t="shared" si="1"/>
        <v>1</v>
      </c>
      <c r="T43" s="10"/>
      <c r="U43" s="10"/>
      <c r="V43" s="10"/>
      <c r="W43" s="16"/>
      <c r="X43" s="10"/>
    </row>
    <row r="44" spans="1:24" ht="49.9" customHeight="1">
      <c r="A44" s="10" t="s">
        <v>176</v>
      </c>
      <c r="B44" s="15" t="s">
        <v>177</v>
      </c>
      <c r="C44" s="17" t="s">
        <v>178</v>
      </c>
      <c r="D44" s="10" t="s">
        <v>165</v>
      </c>
      <c r="E44" s="10">
        <v>1</v>
      </c>
      <c r="F44" s="10"/>
      <c r="G44" s="10"/>
      <c r="H44" s="10"/>
      <c r="I44" s="10"/>
      <c r="J44" s="10">
        <v>1</v>
      </c>
      <c r="K44" s="10"/>
      <c r="L44" s="10"/>
      <c r="M44" s="10">
        <v>1</v>
      </c>
      <c r="N44" s="12"/>
      <c r="O44" s="10"/>
      <c r="P44" s="10"/>
      <c r="Q44" s="10"/>
      <c r="R44" s="10"/>
      <c r="S44" s="10">
        <f t="shared" si="1"/>
        <v>3</v>
      </c>
      <c r="T44" s="10"/>
      <c r="U44" s="10"/>
      <c r="V44" s="10"/>
      <c r="W44" s="16"/>
      <c r="X44" s="10"/>
    </row>
    <row r="45" spans="1:24" ht="49.9" customHeight="1">
      <c r="A45" s="10" t="s">
        <v>179</v>
      </c>
      <c r="B45" s="15" t="s">
        <v>180</v>
      </c>
      <c r="C45" s="15" t="s">
        <v>181</v>
      </c>
      <c r="D45" s="10" t="s">
        <v>165</v>
      </c>
      <c r="E45" s="10">
        <v>2</v>
      </c>
      <c r="F45" s="10"/>
      <c r="G45" s="10"/>
      <c r="H45" s="10">
        <v>4</v>
      </c>
      <c r="I45" s="10" t="s">
        <v>168</v>
      </c>
      <c r="J45" s="10"/>
      <c r="K45" s="10"/>
      <c r="L45" s="10"/>
      <c r="M45" s="10">
        <v>2</v>
      </c>
      <c r="N45" s="12"/>
      <c r="O45" s="10"/>
      <c r="P45" s="10"/>
      <c r="Q45" s="10"/>
      <c r="R45" s="10"/>
      <c r="S45" s="10">
        <f t="shared" si="1"/>
        <v>8</v>
      </c>
      <c r="T45" s="10"/>
      <c r="U45" s="10"/>
      <c r="V45" s="10"/>
      <c r="W45" s="16"/>
      <c r="X45" s="10"/>
    </row>
    <row r="46" spans="1:24" ht="49.9" customHeight="1">
      <c r="A46" s="10" t="s">
        <v>182</v>
      </c>
      <c r="B46" s="15" t="s">
        <v>183</v>
      </c>
      <c r="C46" s="11" t="s">
        <v>184</v>
      </c>
      <c r="D46" s="16" t="s">
        <v>185</v>
      </c>
      <c r="E46" s="10">
        <v>3</v>
      </c>
      <c r="F46" s="10"/>
      <c r="G46" s="10"/>
      <c r="H46" s="10">
        <v>5</v>
      </c>
      <c r="I46" s="12" t="s">
        <v>186</v>
      </c>
      <c r="J46" s="10"/>
      <c r="K46" s="10"/>
      <c r="L46" s="10"/>
      <c r="M46" s="10">
        <v>2</v>
      </c>
      <c r="N46" s="12" t="s">
        <v>187</v>
      </c>
      <c r="O46" s="10"/>
      <c r="P46" s="10"/>
      <c r="Q46" s="10"/>
      <c r="R46" s="10"/>
      <c r="S46" s="10">
        <f t="shared" si="1"/>
        <v>10</v>
      </c>
      <c r="T46" s="10"/>
      <c r="U46" s="10"/>
      <c r="V46" s="10"/>
      <c r="W46" s="16"/>
      <c r="X46" s="16"/>
    </row>
    <row r="47" spans="1:24" ht="49.9" customHeight="1">
      <c r="A47" s="10" t="s">
        <v>188</v>
      </c>
      <c r="B47" s="15" t="s">
        <v>189</v>
      </c>
      <c r="C47" s="15" t="s">
        <v>190</v>
      </c>
      <c r="D47" s="10" t="s">
        <v>191</v>
      </c>
      <c r="E47" s="10">
        <v>9</v>
      </c>
      <c r="F47" s="10"/>
      <c r="G47" s="10"/>
      <c r="H47" s="10">
        <v>1</v>
      </c>
      <c r="I47" s="10"/>
      <c r="J47" s="10"/>
      <c r="K47" s="10"/>
      <c r="L47" s="10"/>
      <c r="M47" s="10"/>
      <c r="N47" s="12"/>
      <c r="O47" s="10"/>
      <c r="P47" s="10"/>
      <c r="Q47" s="10"/>
      <c r="R47" s="10"/>
      <c r="S47" s="10">
        <f t="shared" si="1"/>
        <v>10</v>
      </c>
      <c r="T47" s="10"/>
      <c r="U47" s="10"/>
      <c r="V47" s="10"/>
      <c r="W47" s="16"/>
      <c r="X47" s="10"/>
    </row>
    <row r="48" spans="1:24" ht="49.9" customHeight="1">
      <c r="A48" s="10" t="s">
        <v>192</v>
      </c>
      <c r="B48" s="15" t="s">
        <v>193</v>
      </c>
      <c r="C48" s="15" t="s">
        <v>194</v>
      </c>
      <c r="D48" s="10" t="s">
        <v>185</v>
      </c>
      <c r="E48" s="10">
        <v>1</v>
      </c>
      <c r="F48" s="10"/>
      <c r="G48" s="10"/>
      <c r="H48" s="10">
        <v>3</v>
      </c>
      <c r="I48" s="12" t="s">
        <v>98</v>
      </c>
      <c r="J48" s="10"/>
      <c r="K48" s="10"/>
      <c r="L48" s="10"/>
      <c r="M48" s="10">
        <v>1</v>
      </c>
      <c r="N48" s="12"/>
      <c r="O48" s="10">
        <v>1</v>
      </c>
      <c r="P48" s="10"/>
      <c r="Q48" s="10"/>
      <c r="R48" s="10"/>
      <c r="S48" s="10">
        <f t="shared" si="1"/>
        <v>6</v>
      </c>
      <c r="T48" s="10"/>
      <c r="U48" s="10"/>
      <c r="V48" s="10"/>
      <c r="W48" s="16"/>
      <c r="X48" s="10"/>
    </row>
    <row r="49" spans="1:24" ht="49.9" customHeight="1">
      <c r="A49" s="10" t="s">
        <v>195</v>
      </c>
      <c r="B49" s="15" t="s">
        <v>196</v>
      </c>
      <c r="C49" s="18" t="s">
        <v>197</v>
      </c>
      <c r="D49" s="10" t="s">
        <v>185</v>
      </c>
      <c r="E49" s="10">
        <v>6</v>
      </c>
      <c r="F49" s="10"/>
      <c r="G49" s="10"/>
      <c r="H49" s="10">
        <v>3</v>
      </c>
      <c r="I49" s="12" t="s">
        <v>98</v>
      </c>
      <c r="J49" s="10"/>
      <c r="K49" s="10"/>
      <c r="L49" s="10"/>
      <c r="M49" s="10"/>
      <c r="N49" s="12"/>
      <c r="O49" s="10"/>
      <c r="P49" s="10"/>
      <c r="Q49" s="10"/>
      <c r="R49" s="10"/>
      <c r="S49" s="10">
        <f t="shared" si="1"/>
        <v>9</v>
      </c>
      <c r="T49" s="10"/>
      <c r="U49" s="10"/>
      <c r="V49" s="10"/>
      <c r="W49" s="16" t="s">
        <v>198</v>
      </c>
      <c r="X49" s="10"/>
    </row>
    <row r="50" spans="1:24" ht="49.9" customHeight="1">
      <c r="A50" s="10" t="s">
        <v>200</v>
      </c>
      <c r="B50" s="15" t="s">
        <v>201</v>
      </c>
      <c r="C50" s="28" t="s">
        <v>205</v>
      </c>
      <c r="D50" s="29"/>
      <c r="E50" s="10">
        <v>68</v>
      </c>
      <c r="F50" s="10"/>
      <c r="G50" s="10"/>
      <c r="H50" s="10"/>
      <c r="I50" s="12"/>
      <c r="J50" s="10"/>
      <c r="K50" s="10"/>
      <c r="L50" s="10"/>
      <c r="M50" s="10"/>
      <c r="N50" s="12"/>
      <c r="O50" s="10"/>
      <c r="P50" s="10"/>
      <c r="Q50" s="10"/>
      <c r="R50" s="10"/>
      <c r="S50" s="10">
        <v>68</v>
      </c>
      <c r="T50" s="10"/>
      <c r="U50" s="10"/>
      <c r="V50" s="10"/>
      <c r="W50" s="16"/>
      <c r="X50" s="10"/>
    </row>
    <row r="51" spans="1:24" s="1" customFormat="1" ht="49.9" customHeight="1">
      <c r="A51" s="3"/>
      <c r="B51" s="24" t="s">
        <v>199</v>
      </c>
      <c r="C51" s="24"/>
      <c r="D51" s="24"/>
      <c r="E51" s="2">
        <f>SUM(E5:E50)</f>
        <v>176</v>
      </c>
      <c r="F51" s="2">
        <f>SUM(F5:F49)</f>
        <v>67</v>
      </c>
      <c r="G51" s="2">
        <f>SUM(G5:G49)</f>
        <v>98</v>
      </c>
      <c r="H51" s="2">
        <f>SUM(H5:H49)</f>
        <v>531</v>
      </c>
      <c r="I51" s="2"/>
      <c r="J51" s="2">
        <f>SUM(J5:J49)</f>
        <v>1</v>
      </c>
      <c r="K51" s="2">
        <f>SUM(K5:K49)</f>
        <v>18</v>
      </c>
      <c r="L51" s="2">
        <f>SUM(L5:L49)</f>
        <v>2</v>
      </c>
      <c r="M51" s="2">
        <f>SUM(M5:M49)</f>
        <v>65</v>
      </c>
      <c r="N51" s="2"/>
      <c r="O51" s="2">
        <f>SUM(O5:O49)</f>
        <v>12</v>
      </c>
      <c r="P51" s="2"/>
      <c r="Q51" s="2">
        <f>SUM(Q5:Q49)</f>
        <v>23</v>
      </c>
      <c r="R51" s="2"/>
      <c r="S51" s="4">
        <f>SUM(S5:S49)</f>
        <v>925</v>
      </c>
      <c r="T51" s="4">
        <f>SUM(T5:T49)</f>
        <v>145</v>
      </c>
      <c r="U51" s="4"/>
      <c r="V51" s="4">
        <f>SUM(V5:V49)</f>
        <v>40</v>
      </c>
      <c r="W51" s="4">
        <f>SUM(W5:W49)</f>
        <v>110</v>
      </c>
      <c r="X51" s="5"/>
    </row>
  </sheetData>
  <sheetProtection selectLockedCells="1" selectUnlockedCells="1"/>
  <mergeCells count="23">
    <mergeCell ref="V1:X1"/>
    <mergeCell ref="A2:X2"/>
    <mergeCell ref="A3:A4"/>
    <mergeCell ref="B3:B4"/>
    <mergeCell ref="C3:C4"/>
    <mergeCell ref="D3:D4"/>
    <mergeCell ref="H3:I3"/>
    <mergeCell ref="M3:N3"/>
    <mergeCell ref="O3:P3"/>
    <mergeCell ref="Q3:R3"/>
    <mergeCell ref="X40:X41"/>
    <mergeCell ref="S3:S4"/>
    <mergeCell ref="T3:X3"/>
    <mergeCell ref="V4:W4"/>
    <mergeCell ref="C42:C43"/>
    <mergeCell ref="D10:D11"/>
    <mergeCell ref="X10:X11"/>
    <mergeCell ref="B51:D51"/>
    <mergeCell ref="C30:C31"/>
    <mergeCell ref="C40:C41"/>
    <mergeCell ref="D40:D41"/>
    <mergeCell ref="C10:C11"/>
    <mergeCell ref="C50:D50"/>
  </mergeCells>
  <phoneticPr fontId="0" type="noConversion"/>
  <printOptions horizontalCentered="1"/>
  <pageMargins left="0.15748031496062992" right="0.15748031496062992" top="0.70866141732283472" bottom="0.74803149606299213" header="0.39370078740157483" footer="0.43307086614173229"/>
  <pageSetup paperSize="9" scale="4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Wykaz</vt:lpstr>
      <vt:lpstr>Wykaz!__xlnm.Print_Area</vt:lpstr>
      <vt:lpstr>Wykaz!Obszar_wydruku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Drogomirecki Ryszard</dc:creator>
  <cp:lastModifiedBy>Krzysiek</cp:lastModifiedBy>
  <cp:revision>0</cp:revision>
  <cp:lastPrinted>2020-03-20T11:56:18Z</cp:lastPrinted>
  <dcterms:created xsi:type="dcterms:W3CDTF">2019-12-09T06:38:35Z</dcterms:created>
  <dcterms:modified xsi:type="dcterms:W3CDTF">2020-03-24T19:51:17Z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