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1620" windowWidth="20085" windowHeight="8865" tabRatio="500" activeTab="0"/>
  </bookViews>
  <sheets>
    <sheet name="Wykaz" sheetId="1" r:id="rId1"/>
  </sheets>
  <definedNames>
    <definedName name="__xlnm.Print_Area" localSheetId="0">'Wykaz'!$A$4:$Y$53</definedName>
    <definedName name="_xlnm.Print_Area" localSheetId="0">'Wykaz'!$A$5:$AA$53</definedName>
  </definedNames>
  <calcPr fullCalcOnLoad="1"/>
</workbook>
</file>

<file path=xl/sharedStrings.xml><?xml version="1.0" encoding="utf-8"?>
<sst xmlns="http://schemas.openxmlformats.org/spreadsheetml/2006/main" count="319" uniqueCount="221">
  <si>
    <t>Jednostka organizacyjna IAS</t>
  </si>
  <si>
    <t>Termin przeglądów i konserwacji podstawowej gaśnic.</t>
  </si>
  <si>
    <t>GP-1</t>
  </si>
  <si>
    <t>GP-2</t>
  </si>
  <si>
    <t>GP-4</t>
  </si>
  <si>
    <t>GP-6</t>
  </si>
  <si>
    <t>CUG-1x</t>
  </si>
  <si>
    <t>GSE 2
UGS 2</t>
  </si>
  <si>
    <t>Liczba wszystkich  
gaśnic</t>
  </si>
  <si>
    <t>Hydranty wewnętrzne</t>
  </si>
  <si>
    <t>szt.</t>
  </si>
  <si>
    <t>Termin 
badań UDT</t>
  </si>
  <si>
    <t>Liczba
Hydrantów</t>
  </si>
  <si>
    <t>Liczba węży 
W52/W25</t>
  </si>
  <si>
    <t xml:space="preserve">Termin 
przeglądu 
i konserwacji 
hydrantów </t>
  </si>
  <si>
    <t>1.</t>
  </si>
  <si>
    <t>US Choszczno</t>
  </si>
  <si>
    <t>2.</t>
  </si>
  <si>
    <t>US Gryfice</t>
  </si>
  <si>
    <t>3.</t>
  </si>
  <si>
    <t>I US Koszalin</t>
  </si>
  <si>
    <t>4.</t>
  </si>
  <si>
    <t>II US Koszalin</t>
  </si>
  <si>
    <t>5.</t>
  </si>
  <si>
    <t>US Kołobrzeg</t>
  </si>
  <si>
    <t>6.</t>
  </si>
  <si>
    <t>II US Szczecin</t>
  </si>
  <si>
    <t>7.</t>
  </si>
  <si>
    <t>8.</t>
  </si>
  <si>
    <t>IAS Roosevelta</t>
  </si>
  <si>
    <t>Szczecin 70-525, ul. Roosevelta 1,2
Komórka ILN, tel. 91 480 37 31</t>
  </si>
  <si>
    <t>9.</t>
  </si>
  <si>
    <t>ZUCS Małopolska</t>
  </si>
  <si>
    <t>10.</t>
  </si>
  <si>
    <t>US Goleniów</t>
  </si>
  <si>
    <t>11.</t>
  </si>
  <si>
    <t>ZUCS Szczecin, OC Port lotniczy Szczecin-Goleniów</t>
  </si>
  <si>
    <t>12.</t>
  </si>
  <si>
    <t>III US Szczecin</t>
  </si>
  <si>
    <t>Szczecin 70-783, ul. Rydla 65
Komórka SWW
tel. 91 810 34 44</t>
  </si>
  <si>
    <t>13.</t>
  </si>
  <si>
    <t>US Stargard, ul.Towarowa i Prtyzantów</t>
  </si>
  <si>
    <t>14.</t>
  </si>
  <si>
    <t>US Drawsko Pom.+POP Łobez</t>
  </si>
  <si>
    <t>15.</t>
  </si>
  <si>
    <t>ZUCS Kamień Pomorski</t>
  </si>
  <si>
    <t>16.</t>
  </si>
  <si>
    <t>US Kamień Pomorski</t>
  </si>
  <si>
    <t>17.</t>
  </si>
  <si>
    <t>ZUCS VI KKM Gryfino</t>
  </si>
  <si>
    <t>18.</t>
  </si>
  <si>
    <t>US Gryfino</t>
  </si>
  <si>
    <t>19.</t>
  </si>
  <si>
    <t>ZUCS Żołnierska</t>
  </si>
  <si>
    <t>20.</t>
  </si>
  <si>
    <t>US Pyrzyce</t>
  </si>
  <si>
    <t>21.</t>
  </si>
  <si>
    <t>US Myślibórz</t>
  </si>
  <si>
    <t>22.</t>
  </si>
  <si>
    <t>US Białogard</t>
  </si>
  <si>
    <t>23.</t>
  </si>
  <si>
    <t>US Wałcz</t>
  </si>
  <si>
    <t>24.</t>
  </si>
  <si>
    <t>US Swinoujście</t>
  </si>
  <si>
    <t>25.</t>
  </si>
  <si>
    <t>US Szczecinek</t>
  </si>
  <si>
    <t>26.</t>
  </si>
  <si>
    <t>27.</t>
  </si>
  <si>
    <t>28.</t>
  </si>
  <si>
    <t>IAS Wydział INTRASTAT 
bud. Nr 3 Lubieszyn</t>
  </si>
  <si>
    <t>29.</t>
  </si>
  <si>
    <t>30.</t>
  </si>
  <si>
    <t>ZUCS WOC-Bytomska 9 OC Łasztownia</t>
  </si>
  <si>
    <t xml:space="preserve">Szczecin 70-603, ul. Bytomska 9
tel. 735 982 067 </t>
  </si>
  <si>
    <t>31.</t>
  </si>
  <si>
    <t>ZUCS Port Mag.44-Nabrzeże rumuńskie</t>
  </si>
  <si>
    <t>Szczecin 70-603, ul. Bytomska Mag. 44
tel. 668 534 001, 539 967 039</t>
  </si>
  <si>
    <t>32.</t>
  </si>
  <si>
    <t>ZUCS Miejsce Wyznaczone
 - Dworcowa</t>
  </si>
  <si>
    <t xml:space="preserve">Szczecin 70-900, ul. Dworcowa 20a,
Komórka CCM-2, 91 4343783 </t>
  </si>
  <si>
    <t>33.</t>
  </si>
  <si>
    <t>34.</t>
  </si>
  <si>
    <t>ZUCS OC Miejsce Wyznaczone-Struga</t>
  </si>
  <si>
    <t>Szczecin 70-784, ul. Struga 61
Komórka CCM1, tel. 91 883 53 73, 
502 726 586</t>
  </si>
  <si>
    <t>35.</t>
  </si>
  <si>
    <t>ZUCS Hryniewieckiego
Kontener biurowy +RTG</t>
  </si>
  <si>
    <t>Szczecin, ul. Hryniewieckiego
tel. 735 982 067</t>
  </si>
  <si>
    <t>36.</t>
  </si>
  <si>
    <t>ZUCS Koszalin-Racławicka 3, 5</t>
  </si>
  <si>
    <t>37.</t>
  </si>
  <si>
    <t>38.</t>
  </si>
  <si>
    <t>40.</t>
  </si>
  <si>
    <t>41.</t>
  </si>
  <si>
    <t>42.</t>
  </si>
  <si>
    <t>ZUCS OC Swinoujście</t>
  </si>
  <si>
    <t>Świnoujście 72-602, ul. Dworcowa 1
Tel. 660 599 885</t>
  </si>
  <si>
    <t>ZUCS Trzeci Ref.Kontr.Mob.
Swinoujście</t>
  </si>
  <si>
    <t>Świnoujście 72-602, ul. Dworcowa 1
Komórka CZM3, 
Tel. 664 354 632, 606 263 888</t>
  </si>
  <si>
    <t>Kołobrzeg 78-100, ul. Portowa 41
Tel. 94 352 57 87, 94 352 33 40.</t>
  </si>
  <si>
    <t>Kołobrzeg 78-100, ul. Portowa 41
Tel. 94 354 45 77, 502 726 584</t>
  </si>
  <si>
    <t xml:space="preserve"> </t>
  </si>
  <si>
    <t>Razem</t>
  </si>
  <si>
    <t>Gaśnice w pojazdach służbowych</t>
  </si>
  <si>
    <t xml:space="preserve">Hydrofornie 
przeciwpożarowe </t>
  </si>
  <si>
    <t xml:space="preserve">Termin 
przeglądu 
i konserwacji 
zestawu hydroforowego </t>
  </si>
  <si>
    <t xml:space="preserve">Liczba 
hydroforni </t>
  </si>
  <si>
    <t>IAS Energetyków 55</t>
  </si>
  <si>
    <t>(1) 2023</t>
  </si>
  <si>
    <t>Lubieszyn 11i, 72-002 Dołuje bud. nr 3
Komórka IGI tel. 91 425 16 88</t>
  </si>
  <si>
    <t>Lubieszyn 11i, 72-002 Dołuje bud. nr 5
Komórka CZN-1 tel. 91 425 16 65,
510 188 325</t>
  </si>
  <si>
    <t>Adres obiektu - jednostki organizacyjnej.</t>
  </si>
  <si>
    <t>Komórka nadzorująca
usługę - prace
Telefon/email do kontaktu</t>
  </si>
  <si>
    <t>Koszalin 75-216, ul. Przemysłowa 3</t>
  </si>
  <si>
    <t>tel. sekretariat: 94 345 95 01
Komórka SWW
tel. 94 345 95 55, 695 764 047
e-mail: 1us.koszalin@mf.gov.pl</t>
  </si>
  <si>
    <t>tel. sekretariat: (95) 71 74 360
Komórka SWW tel. 95 717 43 02
e-mail: us.choszczno@mf.gov.pl</t>
  </si>
  <si>
    <t>tel. sekretariat 91 387 84 00
Komórka SWW tel. 91 387 84 46,
e-mail: us.gryfice@mf.gov.pl</t>
  </si>
  <si>
    <t>tel. sekretariat:
(94) 347 76 08; 345 06 60; 345 02 41
Komórka SWW tel.94 3477575
e-mail: 2us.koszalin@mf.gov.pl</t>
  </si>
  <si>
    <t>Komórka SWW tel. 94 355 19 98
e-mail: us.kolobrzeg@mf.gov.pl</t>
  </si>
  <si>
    <t>tel. sekretariat: (91) 88-23-232
Komórka SWW tel. 91 882 32 95
e-mail: 2us.szczecin@mf.gov.pl</t>
  </si>
  <si>
    <t>Komórka ILN, tel. 91 480 37 31
e-mail: ias.szczecin@mf.gov.pl</t>
  </si>
  <si>
    <t>Komórka ILL2, tel. 91 480 56 00</t>
  </si>
  <si>
    <t>Szczecin 70-952, ul. Energetyków 55
Budynek administracyjny wraz z zapleczem</t>
  </si>
  <si>
    <t>Szczecin 70-603, ul. Bytomska
Mag. 44 Archiwum</t>
  </si>
  <si>
    <t>39.</t>
  </si>
  <si>
    <t>Komórka SWW, tel. 91 813 07 67</t>
  </si>
  <si>
    <t xml:space="preserve">Szczecin 70-230, ul. Potulicka 59
</t>
  </si>
  <si>
    <t>Szczecin 70-230, ul. Drzymały 5</t>
  </si>
  <si>
    <t>Choszczno 73-200, ul. Lipcowa 16</t>
  </si>
  <si>
    <t>Komórka SWW tel. 91 432 15 02</t>
  </si>
  <si>
    <t>Goleniów 72-100, ul. Plac Lotników 1</t>
  </si>
  <si>
    <t>Komórka SWW
tel. 91 576 32 62, 664 036 840</t>
  </si>
  <si>
    <t>Komórka SWW
tel. 94 363 63 60, 695 283 543</t>
  </si>
  <si>
    <t>Komórka SOB, tel. 91 382 59 03, 
605 427 718</t>
  </si>
  <si>
    <t>Drawsko Pomorskie 78-500,
ul. Piłsudskiego 35-37,</t>
  </si>
  <si>
    <t>Kamień Pomorski 72-400,
ul. Mieszka I 5b</t>
  </si>
  <si>
    <t>Komórka SWW, tel. 95 747 72 69</t>
  </si>
  <si>
    <t>Gryfino 74-100, ul. Szczecińska 24,</t>
  </si>
  <si>
    <t>Komórka SWW, tel. 91 578 91 52</t>
  </si>
  <si>
    <t>Pyrzyce 74-200, ul. 1 Maja 16</t>
  </si>
  <si>
    <t>Komórka SWW, tel. 67 254 98 03</t>
  </si>
  <si>
    <t>Komórka SWW, tel. 91 322 02 02</t>
  </si>
  <si>
    <t>Komórka SWW, tel. 94 371 46 54</t>
  </si>
  <si>
    <t>Myślibórz 74-300, ul. Pileckiego 18</t>
  </si>
  <si>
    <t xml:space="preserve">Komórka SWW, tel. 94 311 04 04 </t>
  </si>
  <si>
    <t>Białogard 78-200, ul. Mickiewicza 3</t>
  </si>
  <si>
    <t>Wałcz 78-600, ul. Kościuszki 4,</t>
  </si>
  <si>
    <t>Świnoujście 72-600, ul. Pułaskiego 7</t>
  </si>
  <si>
    <t>Szczecinek 78-400, ul. Mickiewicza 13/14</t>
  </si>
  <si>
    <t>Komórka SWW, tel. 91 440 65 08</t>
  </si>
  <si>
    <t>Szczecin 71-210, ul. Żołnierska 45</t>
  </si>
  <si>
    <t>72-100 Goleniów, Glewice 1A</t>
  </si>
  <si>
    <t>Komórka CKK1-5, tel. 91 382 19 96</t>
  </si>
  <si>
    <t>Kamień Pomorski 72-400, 
ul. Długosza 17</t>
  </si>
  <si>
    <t>Komórka CZM6
tel. 509 246 479</t>
  </si>
  <si>
    <t>Gryfino 74-100, ul. Piastów 22,</t>
  </si>
  <si>
    <t>Szczecin 70-515, ul. Małopolska 44</t>
  </si>
  <si>
    <t>Koszalin Boh. Warszawy 24-26</t>
  </si>
  <si>
    <t>Koszalin 75-620, ul. Racławicka 3-5</t>
  </si>
  <si>
    <t>8 na 2023</t>
  </si>
  <si>
    <t>2 na 2023</t>
  </si>
  <si>
    <t>Szczecin 70-515, ul. Małopolska 44
Komórka CWW
tel. 91 4319133, 798 024 065</t>
  </si>
  <si>
    <t>ZUCS Koszalin-Racławicka 3, 6</t>
  </si>
  <si>
    <t>ZUCS Koszalin 
Mag.Przemysłowa 8</t>
  </si>
  <si>
    <t>Komórka CWW-1,
tel. 94 317 01 18, 603413287</t>
  </si>
  <si>
    <t>ZUCS Pierwszy Referat Kontroli Mobilnej
bud. Nr 5 Lubieszyn</t>
  </si>
  <si>
    <t>Gryfice 72-300, ul. Niepodległości 54a,</t>
  </si>
  <si>
    <t xml:space="preserve">Koszalin 75-549, ul. Moniuszki 15, </t>
  </si>
  <si>
    <t>Kołobrzeg 78-100, ul. Armii Krajowej 2</t>
  </si>
  <si>
    <t xml:space="preserve">Szczecin 71-417, ul. Felczaka 19, </t>
  </si>
  <si>
    <t>ZUCS Koszalin-Racławicka 3, 7</t>
  </si>
  <si>
    <t>Komórka CWW-1,
tel. 94 317 01 18, 603413288
2sekretariat.zachodniopomorski.ucs@mf.gov.pl</t>
  </si>
  <si>
    <t>Pojazdy samochodowe. Różne jednostki</t>
  </si>
  <si>
    <t>Termin
remontu po upływie 
5 lat</t>
  </si>
  <si>
    <t>Termin  próby 
ciśnieniowej węża</t>
  </si>
  <si>
    <t>03.2023 r</t>
  </si>
  <si>
    <t>3 na 2023</t>
  </si>
  <si>
    <t>(2) 2023</t>
  </si>
  <si>
    <t>(3) 2023</t>
  </si>
  <si>
    <t>5 na 2024</t>
  </si>
  <si>
    <t>06.2023 r.</t>
  </si>
  <si>
    <t>07.2023 r.</t>
  </si>
  <si>
    <t>07.2023. r.</t>
  </si>
  <si>
    <t>11.2023 r.</t>
  </si>
  <si>
    <t>12.2023 r</t>
  </si>
  <si>
    <t>12.2023 r.</t>
  </si>
  <si>
    <t>(15) 2023</t>
  </si>
  <si>
    <t>(10) 2023</t>
  </si>
  <si>
    <t>II US Dział egzekucji i Dział wizytelności</t>
  </si>
  <si>
    <t>Szczecin ul. Odrowąża 1</t>
  </si>
  <si>
    <t>Szczecin, ul. Boh. W-wy 32a</t>
  </si>
  <si>
    <t>II US Mag. Egzekucyjny i archiwum</t>
  </si>
  <si>
    <t>03.2024 r.</t>
  </si>
  <si>
    <t>Komórka CWW-1 ,
 tel. 94 317 01 80, 603 413 287</t>
  </si>
  <si>
    <t>Komórka CWW-1,
tel. 94 317 01 18, 603413287
2sekretariat.zachodniopomorski.ucs@mf.gov.pl</t>
  </si>
  <si>
    <t>Szczecinek 78-400, ul. Cieślaka 4,
Tel. 94 374 67 81,
Tel. 734 119 559</t>
  </si>
  <si>
    <t>(5) 2023</t>
  </si>
  <si>
    <t>(20) 2023</t>
  </si>
  <si>
    <t>77 na 2023</t>
  </si>
  <si>
    <t>25 szt. na 2023</t>
  </si>
  <si>
    <t>Stargard 73-110, ul. Towarowa 15</t>
  </si>
  <si>
    <t>1  (2023)</t>
  </si>
  <si>
    <t>Lp.</t>
  </si>
  <si>
    <r>
      <t>I US Szczecin bud</t>
    </r>
    <r>
      <rPr>
        <b/>
        <sz val="11"/>
        <color indexed="8"/>
        <rFont val="Calibri"/>
        <family val="2"/>
      </rPr>
      <t xml:space="preserve"> A</t>
    </r>
  </si>
  <si>
    <r>
      <t xml:space="preserve">I US Szczecin bud </t>
    </r>
    <r>
      <rPr>
        <b/>
        <sz val="11"/>
        <color indexed="8"/>
        <rFont val="Calibri"/>
        <family val="2"/>
      </rPr>
      <t>B</t>
    </r>
  </si>
  <si>
    <t>Komórka SWW tel. 91 810 34 44</t>
  </si>
  <si>
    <t>Komórka SWW 
tel. 91 419 51 16, 784 392 176</t>
  </si>
  <si>
    <t>tel. 91 481 75 25, 784 524 449.</t>
  </si>
  <si>
    <r>
      <rPr>
        <sz val="11"/>
        <color indexed="60"/>
        <rFont val="Calibri"/>
        <family val="2"/>
      </rPr>
      <t>(3) 2023</t>
    </r>
  </si>
  <si>
    <r>
      <rPr>
        <sz val="11"/>
        <color indexed="60"/>
        <rFont val="Calibri"/>
        <family val="2"/>
      </rPr>
      <t>(5) 2023</t>
    </r>
  </si>
  <si>
    <r>
      <rPr>
        <sz val="11"/>
        <color indexed="60"/>
        <rFont val="Calibri"/>
        <family val="2"/>
      </rPr>
      <t>(1) 2023</t>
    </r>
    <r>
      <rPr>
        <sz val="11"/>
        <color indexed="8"/>
        <rFont val="Calibri"/>
        <family val="2"/>
      </rPr>
      <t xml:space="preserve">
</t>
    </r>
  </si>
  <si>
    <r>
      <rPr>
        <sz val="11"/>
        <color indexed="60"/>
        <rFont val="Calibri"/>
        <family val="2"/>
      </rPr>
      <t>(2) 2023</t>
    </r>
  </si>
  <si>
    <r>
      <rPr>
        <sz val="11"/>
        <color indexed="60"/>
        <rFont val="Calibri"/>
        <family val="2"/>
      </rPr>
      <t>(2) 2023</t>
    </r>
    <r>
      <rPr>
        <sz val="11"/>
        <color indexed="8"/>
        <rFont val="Calibri"/>
        <family val="2"/>
      </rPr>
      <t xml:space="preserve">
</t>
    </r>
  </si>
  <si>
    <r>
      <rPr>
        <sz val="11"/>
        <color indexed="60"/>
        <rFont val="Calibri"/>
        <family val="2"/>
      </rPr>
      <t>(1) 2023</t>
    </r>
  </si>
  <si>
    <r>
      <rPr>
        <sz val="11"/>
        <color indexed="60"/>
        <rFont val="Calibri"/>
        <family val="2"/>
      </rPr>
      <t xml:space="preserve">(9) 2023
</t>
    </r>
    <r>
      <rPr>
        <sz val="11"/>
        <color indexed="10"/>
        <rFont val="Calibri"/>
        <family val="2"/>
      </rPr>
      <t>(5) 2024</t>
    </r>
    <r>
      <rPr>
        <sz val="11"/>
        <color indexed="8"/>
        <rFont val="Calibri"/>
        <family val="2"/>
      </rPr>
      <t xml:space="preserve">
</t>
    </r>
  </si>
  <si>
    <t>11.2023</t>
  </si>
  <si>
    <t>termin badania UDT</t>
  </si>
  <si>
    <t>AP-25</t>
  </si>
  <si>
    <t>GS-5</t>
  </si>
  <si>
    <t>GW 2 ABF</t>
  </si>
  <si>
    <t>Załącznik nr 2 do Ogłoszenia nr 3201-ILZ.261.5.2023</t>
  </si>
  <si>
    <t>Budynki - jednostki organizacyjne podległe IAS w Szczecinie
Wykaz gaśnic i hydrantów wewnętrznych oraz hydroforni przeciwpożarowych w US/UCS do wykonania w okresie od dnia podpisania umowy do 30-04-2024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</si>
</sst>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mmm\-yy"/>
    <numFmt numFmtId="167" formatCode="[$-415]dddd\,\ d\ mmmm\ yyyy"/>
  </numFmts>
  <fonts count="5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11"/>
      <color theme="5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4" fillId="5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0" fillId="5" borderId="10" xfId="0" applyNumberFormat="1" applyFont="1" applyFill="1" applyBorder="1" applyAlignment="1">
      <alignment horizontal="center" vertical="center"/>
    </xf>
    <xf numFmtId="14" fontId="0" fillId="5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66" fontId="0" fillId="5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14" fontId="26" fillId="5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9" fillId="0" borderId="0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0" fillId="5" borderId="11" xfId="0" applyNumberFormat="1" applyFont="1" applyFill="1" applyBorder="1" applyAlignment="1">
      <alignment horizontal="center" vertical="center"/>
    </xf>
    <xf numFmtId="14" fontId="0" fillId="5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/>
    </xf>
    <xf numFmtId="14" fontId="27" fillId="5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/>
    </xf>
    <xf numFmtId="0" fontId="26" fillId="5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26" fillId="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2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421875" style="1" customWidth="1"/>
    <col min="2" max="2" width="35.421875" style="2" customWidth="1"/>
    <col min="3" max="3" width="39.57421875" style="2" customWidth="1"/>
    <col min="4" max="4" width="37.8515625" style="3" customWidth="1"/>
    <col min="5" max="5" width="15.421875" style="3" customWidth="1"/>
    <col min="6" max="10" width="11.7109375" style="3" customWidth="1"/>
    <col min="11" max="11" width="10.140625" style="3" customWidth="1"/>
    <col min="12" max="13" width="12.8515625" style="3" customWidth="1"/>
    <col min="14" max="15" width="11.140625" style="3" customWidth="1"/>
    <col min="16" max="19" width="10.7109375" style="3" customWidth="1"/>
    <col min="20" max="20" width="13.57421875" style="3" customWidth="1"/>
    <col min="21" max="21" width="12.57421875" style="3" customWidth="1"/>
    <col min="22" max="22" width="16.8515625" style="3" customWidth="1"/>
    <col min="23" max="23" width="7.8515625" style="3" customWidth="1"/>
    <col min="24" max="24" width="7.7109375" style="3" customWidth="1"/>
    <col min="25" max="25" width="15.00390625" style="3" customWidth="1"/>
    <col min="26" max="26" width="10.7109375" style="3" customWidth="1"/>
    <col min="27" max="27" width="16.140625" style="3" customWidth="1"/>
    <col min="28" max="28" width="4.421875" style="3" customWidth="1"/>
    <col min="29" max="16384" width="9.140625" style="3" customWidth="1"/>
  </cols>
  <sheetData>
    <row r="3" spans="1:27" ht="65.25" customHeight="1">
      <c r="A3" s="59" t="s">
        <v>220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8"/>
    </row>
    <row r="4" spans="23:27" ht="24.75" customHeight="1">
      <c r="W4" s="18"/>
      <c r="X4" s="18"/>
      <c r="Y4" s="117"/>
      <c r="Z4" s="57"/>
      <c r="AA4" s="49" t="s">
        <v>219</v>
      </c>
    </row>
    <row r="5" spans="1:27" ht="42.75" customHeight="1">
      <c r="A5" s="100" t="s">
        <v>201</v>
      </c>
      <c r="B5" s="100" t="s">
        <v>0</v>
      </c>
      <c r="C5" s="100" t="s">
        <v>111</v>
      </c>
      <c r="D5" s="100" t="s">
        <v>110</v>
      </c>
      <c r="E5" s="100" t="s">
        <v>1</v>
      </c>
      <c r="F5" s="104" t="s">
        <v>2</v>
      </c>
      <c r="G5" s="105"/>
      <c r="H5" s="104" t="s">
        <v>3</v>
      </c>
      <c r="I5" s="105"/>
      <c r="J5" s="74" t="s">
        <v>4</v>
      </c>
      <c r="K5" s="100" t="s">
        <v>5</v>
      </c>
      <c r="L5" s="100"/>
      <c r="M5" s="90" t="s">
        <v>218</v>
      </c>
      <c r="N5" s="75" t="s">
        <v>6</v>
      </c>
      <c r="O5" s="100" t="s">
        <v>7</v>
      </c>
      <c r="P5" s="100"/>
      <c r="Q5" s="104" t="s">
        <v>217</v>
      </c>
      <c r="R5" s="106"/>
      <c r="S5" s="96" t="s">
        <v>216</v>
      </c>
      <c r="T5" s="100" t="s">
        <v>8</v>
      </c>
      <c r="U5" s="112" t="s">
        <v>9</v>
      </c>
      <c r="V5" s="112"/>
      <c r="W5" s="112"/>
      <c r="X5" s="112"/>
      <c r="Y5" s="112"/>
      <c r="Z5" s="107" t="s">
        <v>103</v>
      </c>
      <c r="AA5" s="108"/>
    </row>
    <row r="6" spans="1:27" ht="66" customHeight="1">
      <c r="A6" s="100"/>
      <c r="B6" s="100"/>
      <c r="C6" s="100"/>
      <c r="D6" s="100"/>
      <c r="E6" s="100"/>
      <c r="F6" s="17" t="s">
        <v>10</v>
      </c>
      <c r="G6" s="73" t="s">
        <v>172</v>
      </c>
      <c r="H6" s="17" t="s">
        <v>10</v>
      </c>
      <c r="I6" s="73" t="s">
        <v>172</v>
      </c>
      <c r="J6" s="17" t="s">
        <v>10</v>
      </c>
      <c r="K6" s="87" t="s">
        <v>10</v>
      </c>
      <c r="L6" s="73" t="s">
        <v>172</v>
      </c>
      <c r="M6" s="91" t="s">
        <v>10</v>
      </c>
      <c r="N6" s="87" t="s">
        <v>10</v>
      </c>
      <c r="O6" s="87" t="s">
        <v>10</v>
      </c>
      <c r="P6" s="87" t="s">
        <v>11</v>
      </c>
      <c r="Q6" s="87" t="s">
        <v>10</v>
      </c>
      <c r="R6" s="87" t="s">
        <v>215</v>
      </c>
      <c r="S6" s="87" t="s">
        <v>10</v>
      </c>
      <c r="T6" s="100"/>
      <c r="U6" s="89" t="s">
        <v>12</v>
      </c>
      <c r="V6" s="89" t="s">
        <v>173</v>
      </c>
      <c r="W6" s="113" t="s">
        <v>13</v>
      </c>
      <c r="X6" s="113"/>
      <c r="Y6" s="89" t="s">
        <v>14</v>
      </c>
      <c r="Z6" s="50" t="s">
        <v>105</v>
      </c>
      <c r="AA6" s="50" t="s">
        <v>104</v>
      </c>
    </row>
    <row r="7" spans="1:27" ht="64.5" customHeight="1">
      <c r="A7" s="60" t="s">
        <v>15</v>
      </c>
      <c r="B7" s="51" t="s">
        <v>16</v>
      </c>
      <c r="C7" s="51" t="s">
        <v>114</v>
      </c>
      <c r="D7" s="61" t="s">
        <v>127</v>
      </c>
      <c r="E7" s="62" t="s">
        <v>179</v>
      </c>
      <c r="F7" s="63">
        <v>1</v>
      </c>
      <c r="G7" s="64"/>
      <c r="H7" s="63">
        <v>5</v>
      </c>
      <c r="I7" s="65"/>
      <c r="J7" s="63"/>
      <c r="K7" s="60">
        <v>9</v>
      </c>
      <c r="L7" s="66"/>
      <c r="M7" s="66"/>
      <c r="N7" s="60" t="s">
        <v>100</v>
      </c>
      <c r="O7" s="60">
        <v>2</v>
      </c>
      <c r="P7" s="66"/>
      <c r="Q7" s="88"/>
      <c r="R7" s="66"/>
      <c r="S7" s="66"/>
      <c r="T7" s="83">
        <f>SUM(F7:R7)</f>
        <v>17</v>
      </c>
      <c r="U7" s="67">
        <v>2</v>
      </c>
      <c r="V7" s="68"/>
      <c r="W7" s="67"/>
      <c r="X7" s="69">
        <v>2</v>
      </c>
      <c r="Y7" s="70" t="s">
        <v>179</v>
      </c>
      <c r="Z7" s="71"/>
      <c r="AA7" s="72"/>
    </row>
    <row r="8" spans="1:27" ht="64.5" customHeight="1">
      <c r="A8" s="5" t="s">
        <v>17</v>
      </c>
      <c r="B8" s="11" t="s">
        <v>18</v>
      </c>
      <c r="C8" s="11" t="s">
        <v>115</v>
      </c>
      <c r="D8" s="12" t="s">
        <v>165</v>
      </c>
      <c r="E8" s="37" t="s">
        <v>179</v>
      </c>
      <c r="F8" s="20">
        <v>2</v>
      </c>
      <c r="G8" s="29"/>
      <c r="H8" s="20"/>
      <c r="I8" s="20"/>
      <c r="J8" s="20"/>
      <c r="K8" s="5">
        <v>10</v>
      </c>
      <c r="L8" s="23"/>
      <c r="M8" s="23"/>
      <c r="N8" s="5"/>
      <c r="O8" s="5">
        <v>2</v>
      </c>
      <c r="P8" s="23"/>
      <c r="Q8" s="31"/>
      <c r="R8" s="23"/>
      <c r="S8" s="66"/>
      <c r="T8" s="83">
        <f aca="true" t="shared" si="0" ref="T8:T52">SUM(F8:R8)</f>
        <v>14</v>
      </c>
      <c r="U8" s="24">
        <v>7</v>
      </c>
      <c r="V8" s="24"/>
      <c r="W8" s="24">
        <v>1</v>
      </c>
      <c r="X8" s="26">
        <v>6</v>
      </c>
      <c r="Y8" s="27" t="s">
        <v>179</v>
      </c>
      <c r="Z8" s="6"/>
      <c r="AA8" s="6"/>
    </row>
    <row r="9" spans="1:27" ht="64.5" customHeight="1">
      <c r="A9" s="5" t="s">
        <v>19</v>
      </c>
      <c r="B9" s="11" t="s">
        <v>20</v>
      </c>
      <c r="C9" s="11" t="s">
        <v>113</v>
      </c>
      <c r="D9" s="12" t="s">
        <v>112</v>
      </c>
      <c r="E9" s="37" t="s">
        <v>179</v>
      </c>
      <c r="F9" s="20">
        <v>4</v>
      </c>
      <c r="G9" s="30" t="s">
        <v>107</v>
      </c>
      <c r="H9" s="20">
        <v>1</v>
      </c>
      <c r="I9" s="29"/>
      <c r="J9" s="20">
        <v>25</v>
      </c>
      <c r="K9" s="5">
        <v>38</v>
      </c>
      <c r="L9" s="31"/>
      <c r="M9" s="31">
        <v>1</v>
      </c>
      <c r="N9" s="5"/>
      <c r="O9" s="5">
        <v>5</v>
      </c>
      <c r="P9" s="23"/>
      <c r="Q9" s="31">
        <v>1</v>
      </c>
      <c r="R9" s="23"/>
      <c r="S9" s="66"/>
      <c r="T9" s="83">
        <f t="shared" si="0"/>
        <v>75</v>
      </c>
      <c r="U9" s="24">
        <v>15</v>
      </c>
      <c r="V9" s="84" t="s">
        <v>185</v>
      </c>
      <c r="W9" s="24"/>
      <c r="X9" s="26">
        <v>15</v>
      </c>
      <c r="Y9" s="27" t="s">
        <v>179</v>
      </c>
      <c r="Z9" s="6"/>
      <c r="AA9" s="6"/>
    </row>
    <row r="10" spans="1:27" ht="64.5" customHeight="1">
      <c r="A10" s="5" t="s">
        <v>21</v>
      </c>
      <c r="B10" s="11" t="s">
        <v>22</v>
      </c>
      <c r="C10" s="13" t="s">
        <v>116</v>
      </c>
      <c r="D10" s="14" t="s">
        <v>166</v>
      </c>
      <c r="E10" s="37" t="s">
        <v>179</v>
      </c>
      <c r="F10" s="20">
        <v>3</v>
      </c>
      <c r="G10" s="21"/>
      <c r="H10" s="20">
        <v>1</v>
      </c>
      <c r="I10" s="33"/>
      <c r="J10" s="20">
        <v>25</v>
      </c>
      <c r="K10" s="5">
        <v>2</v>
      </c>
      <c r="L10" s="32"/>
      <c r="M10" s="32"/>
      <c r="N10" s="5"/>
      <c r="O10" s="5">
        <v>1</v>
      </c>
      <c r="P10" s="23"/>
      <c r="Q10" s="31">
        <v>1</v>
      </c>
      <c r="R10" s="23"/>
      <c r="S10" s="66"/>
      <c r="T10" s="83">
        <f t="shared" si="0"/>
        <v>33</v>
      </c>
      <c r="U10" s="24">
        <v>4</v>
      </c>
      <c r="V10" s="34"/>
      <c r="W10" s="24"/>
      <c r="X10" s="26">
        <v>4</v>
      </c>
      <c r="Y10" s="27" t="s">
        <v>179</v>
      </c>
      <c r="Z10" s="6"/>
      <c r="AA10" s="6"/>
    </row>
    <row r="11" spans="1:27" ht="64.5" customHeight="1">
      <c r="A11" s="5" t="s">
        <v>23</v>
      </c>
      <c r="B11" s="11" t="s">
        <v>24</v>
      </c>
      <c r="C11" s="15" t="s">
        <v>117</v>
      </c>
      <c r="D11" s="14" t="s">
        <v>167</v>
      </c>
      <c r="E11" s="37" t="s">
        <v>179</v>
      </c>
      <c r="F11" s="20">
        <v>3</v>
      </c>
      <c r="G11" s="22"/>
      <c r="H11" s="20"/>
      <c r="I11" s="20"/>
      <c r="J11" s="20">
        <v>4</v>
      </c>
      <c r="K11" s="5">
        <v>7</v>
      </c>
      <c r="L11" s="23"/>
      <c r="M11" s="23"/>
      <c r="N11" s="5"/>
      <c r="O11" s="5">
        <v>2</v>
      </c>
      <c r="P11" s="23"/>
      <c r="Q11" s="31"/>
      <c r="R11" s="23"/>
      <c r="S11" s="66"/>
      <c r="T11" s="83">
        <f t="shared" si="0"/>
        <v>16</v>
      </c>
      <c r="U11" s="24"/>
      <c r="V11" s="24"/>
      <c r="W11" s="24"/>
      <c r="X11" s="26"/>
      <c r="Y11" s="27"/>
      <c r="Z11" s="6"/>
      <c r="AA11" s="6"/>
    </row>
    <row r="12" spans="1:27" s="4" customFormat="1" ht="64.5" customHeight="1">
      <c r="A12" s="99" t="s">
        <v>25</v>
      </c>
      <c r="B12" s="11" t="s">
        <v>26</v>
      </c>
      <c r="C12" s="97" t="s">
        <v>118</v>
      </c>
      <c r="D12" s="15" t="s">
        <v>168</v>
      </c>
      <c r="E12" s="114" t="s">
        <v>191</v>
      </c>
      <c r="F12" s="35">
        <v>2</v>
      </c>
      <c r="G12" s="36"/>
      <c r="H12" s="35">
        <v>9</v>
      </c>
      <c r="I12" s="29"/>
      <c r="J12" s="35"/>
      <c r="K12" s="37">
        <v>17</v>
      </c>
      <c r="L12" s="38"/>
      <c r="M12" s="38"/>
      <c r="N12" s="37"/>
      <c r="O12" s="37">
        <v>1</v>
      </c>
      <c r="P12" s="39"/>
      <c r="Q12" s="38"/>
      <c r="R12" s="39"/>
      <c r="S12" s="92"/>
      <c r="T12" s="83">
        <f t="shared" si="0"/>
        <v>29</v>
      </c>
      <c r="U12" s="24">
        <v>10</v>
      </c>
      <c r="V12" s="24"/>
      <c r="W12" s="24">
        <v>2</v>
      </c>
      <c r="X12" s="26">
        <v>8</v>
      </c>
      <c r="Y12" s="101" t="s">
        <v>191</v>
      </c>
      <c r="Z12" s="56">
        <v>1</v>
      </c>
      <c r="AA12" s="56">
        <v>2024</v>
      </c>
    </row>
    <row r="13" spans="1:27" s="4" customFormat="1" ht="64.5" customHeight="1">
      <c r="A13" s="99"/>
      <c r="B13" s="11" t="s">
        <v>190</v>
      </c>
      <c r="C13" s="103"/>
      <c r="D13" s="15" t="s">
        <v>189</v>
      </c>
      <c r="E13" s="115"/>
      <c r="F13" s="37"/>
      <c r="G13" s="37" t="s">
        <v>100</v>
      </c>
      <c r="H13" s="37"/>
      <c r="I13" s="37"/>
      <c r="J13" s="37"/>
      <c r="K13" s="37">
        <v>8</v>
      </c>
      <c r="L13" s="38"/>
      <c r="M13" s="38"/>
      <c r="N13" s="37"/>
      <c r="O13" s="37"/>
      <c r="P13" s="39"/>
      <c r="Q13" s="38"/>
      <c r="R13" s="39"/>
      <c r="S13" s="92"/>
      <c r="T13" s="83">
        <f t="shared" si="0"/>
        <v>8</v>
      </c>
      <c r="U13" s="24">
        <v>6</v>
      </c>
      <c r="V13" s="24"/>
      <c r="W13" s="24">
        <v>5</v>
      </c>
      <c r="X13" s="26">
        <v>1</v>
      </c>
      <c r="Y13" s="101"/>
      <c r="Z13" s="6"/>
      <c r="AA13" s="6"/>
    </row>
    <row r="14" spans="1:27" s="4" customFormat="1" ht="64.5" customHeight="1">
      <c r="A14" s="5"/>
      <c r="B14" s="11" t="s">
        <v>187</v>
      </c>
      <c r="C14" s="98"/>
      <c r="D14" s="11" t="s">
        <v>188</v>
      </c>
      <c r="E14" s="116"/>
      <c r="F14" s="37"/>
      <c r="G14" s="37"/>
      <c r="H14" s="37"/>
      <c r="I14" s="37"/>
      <c r="J14" s="37"/>
      <c r="K14" s="37">
        <v>3</v>
      </c>
      <c r="L14" s="40"/>
      <c r="M14" s="40"/>
      <c r="N14" s="37"/>
      <c r="O14" s="37"/>
      <c r="P14" s="39"/>
      <c r="Q14" s="38"/>
      <c r="R14" s="39"/>
      <c r="S14" s="92"/>
      <c r="T14" s="83">
        <f t="shared" si="0"/>
        <v>3</v>
      </c>
      <c r="U14" s="24"/>
      <c r="V14" s="24"/>
      <c r="W14" s="24"/>
      <c r="X14" s="26"/>
      <c r="Y14" s="27"/>
      <c r="Z14" s="6"/>
      <c r="AA14" s="6"/>
    </row>
    <row r="15" spans="1:27" s="4" customFormat="1" ht="64.5" customHeight="1">
      <c r="A15" s="5" t="s">
        <v>27</v>
      </c>
      <c r="B15" s="11" t="s">
        <v>29</v>
      </c>
      <c r="C15" s="11" t="s">
        <v>119</v>
      </c>
      <c r="D15" s="11" t="s">
        <v>30</v>
      </c>
      <c r="E15" s="37" t="s">
        <v>191</v>
      </c>
      <c r="F15" s="41"/>
      <c r="G15" s="41"/>
      <c r="H15" s="41"/>
      <c r="I15" s="41"/>
      <c r="J15" s="41"/>
      <c r="K15" s="41">
        <v>28</v>
      </c>
      <c r="L15" s="40"/>
      <c r="M15" s="40"/>
      <c r="N15" s="37"/>
      <c r="O15" s="37">
        <v>3</v>
      </c>
      <c r="P15" s="39"/>
      <c r="Q15" s="38"/>
      <c r="R15" s="39"/>
      <c r="S15" s="92">
        <v>16</v>
      </c>
      <c r="T15" s="83">
        <f>SUM(F15:S15)</f>
        <v>47</v>
      </c>
      <c r="U15" s="24"/>
      <c r="V15" s="24"/>
      <c r="W15" s="24"/>
      <c r="X15" s="26"/>
      <c r="Y15" s="27"/>
      <c r="Z15" s="6"/>
      <c r="AA15" s="6"/>
    </row>
    <row r="16" spans="1:27" ht="64.5" customHeight="1">
      <c r="A16" s="99" t="s">
        <v>28</v>
      </c>
      <c r="B16" s="102" t="s">
        <v>106</v>
      </c>
      <c r="C16" s="102" t="s">
        <v>120</v>
      </c>
      <c r="D16" s="12" t="s">
        <v>121</v>
      </c>
      <c r="E16" s="37" t="s">
        <v>180</v>
      </c>
      <c r="F16" s="20">
        <v>11</v>
      </c>
      <c r="G16" s="30" t="s">
        <v>195</v>
      </c>
      <c r="H16" s="20">
        <v>1</v>
      </c>
      <c r="I16" s="33"/>
      <c r="J16" s="20">
        <v>2</v>
      </c>
      <c r="K16" s="5">
        <v>79</v>
      </c>
      <c r="L16" s="42" t="s">
        <v>196</v>
      </c>
      <c r="M16" s="42"/>
      <c r="N16" s="5"/>
      <c r="O16" s="5">
        <v>13</v>
      </c>
      <c r="P16" s="31"/>
      <c r="Q16" s="31"/>
      <c r="R16" s="31"/>
      <c r="S16" s="88">
        <v>10</v>
      </c>
      <c r="T16" s="83">
        <f>SUM(F16:S16)</f>
        <v>116</v>
      </c>
      <c r="U16" s="24">
        <v>5</v>
      </c>
      <c r="V16" s="84" t="s">
        <v>186</v>
      </c>
      <c r="W16" s="24">
        <v>10</v>
      </c>
      <c r="X16" s="26"/>
      <c r="Y16" s="27" t="s">
        <v>180</v>
      </c>
      <c r="Z16" s="6"/>
      <c r="AA16" s="6"/>
    </row>
    <row r="17" spans="1:27" ht="64.5" customHeight="1">
      <c r="A17" s="99"/>
      <c r="B17" s="102"/>
      <c r="C17" s="102"/>
      <c r="D17" s="14" t="s">
        <v>122</v>
      </c>
      <c r="E17" s="37" t="s">
        <v>180</v>
      </c>
      <c r="F17" s="5"/>
      <c r="G17" s="5"/>
      <c r="H17" s="5"/>
      <c r="I17" s="32"/>
      <c r="J17" s="5" t="s">
        <v>100</v>
      </c>
      <c r="K17" s="5">
        <v>2</v>
      </c>
      <c r="L17" s="43"/>
      <c r="M17" s="43"/>
      <c r="N17" s="5"/>
      <c r="O17" s="5"/>
      <c r="P17" s="23"/>
      <c r="Q17" s="31"/>
      <c r="R17" s="23"/>
      <c r="S17" s="66"/>
      <c r="T17" s="83">
        <f t="shared" si="0"/>
        <v>2</v>
      </c>
      <c r="U17" s="24"/>
      <c r="V17" s="24"/>
      <c r="W17" s="24"/>
      <c r="X17" s="26"/>
      <c r="Y17" s="27"/>
      <c r="Z17" s="6"/>
      <c r="AA17" s="6"/>
    </row>
    <row r="18" spans="1:27" s="4" customFormat="1" ht="64.5" customHeight="1">
      <c r="A18" s="5" t="s">
        <v>31</v>
      </c>
      <c r="B18" s="11" t="s">
        <v>34</v>
      </c>
      <c r="C18" s="11" t="s">
        <v>128</v>
      </c>
      <c r="D18" s="15" t="s">
        <v>129</v>
      </c>
      <c r="E18" s="37" t="s">
        <v>179</v>
      </c>
      <c r="F18" s="35">
        <v>2</v>
      </c>
      <c r="G18" s="29"/>
      <c r="H18" s="35">
        <v>1</v>
      </c>
      <c r="I18" s="29"/>
      <c r="J18" s="35">
        <v>2</v>
      </c>
      <c r="K18" s="37">
        <v>15</v>
      </c>
      <c r="L18" s="38"/>
      <c r="M18" s="38"/>
      <c r="N18" s="37"/>
      <c r="O18" s="37">
        <v>2</v>
      </c>
      <c r="P18" s="39"/>
      <c r="Q18" s="38">
        <v>3</v>
      </c>
      <c r="R18" s="39"/>
      <c r="S18" s="92"/>
      <c r="T18" s="83">
        <f t="shared" si="0"/>
        <v>25</v>
      </c>
      <c r="U18" s="24">
        <v>6</v>
      </c>
      <c r="V18" s="24"/>
      <c r="W18" s="24">
        <v>6</v>
      </c>
      <c r="X18" s="26"/>
      <c r="Y18" s="27" t="s">
        <v>179</v>
      </c>
      <c r="Z18" s="6"/>
      <c r="AA18" s="6"/>
    </row>
    <row r="19" spans="1:27" ht="64.5" customHeight="1">
      <c r="A19" s="5" t="s">
        <v>33</v>
      </c>
      <c r="B19" s="11" t="s">
        <v>38</v>
      </c>
      <c r="C19" s="11" t="s">
        <v>204</v>
      </c>
      <c r="D19" s="14" t="s">
        <v>39</v>
      </c>
      <c r="E19" s="37" t="s">
        <v>179</v>
      </c>
      <c r="F19" s="37">
        <v>5</v>
      </c>
      <c r="G19" s="44"/>
      <c r="H19" s="37"/>
      <c r="I19" s="37"/>
      <c r="J19" s="37">
        <v>38</v>
      </c>
      <c r="K19" s="37">
        <v>6</v>
      </c>
      <c r="L19" s="44"/>
      <c r="M19" s="44"/>
      <c r="N19" s="37"/>
      <c r="O19" s="37">
        <v>3</v>
      </c>
      <c r="P19" s="45"/>
      <c r="Q19" s="38">
        <v>1</v>
      </c>
      <c r="R19" s="45"/>
      <c r="S19" s="93"/>
      <c r="T19" s="83">
        <f t="shared" si="0"/>
        <v>53</v>
      </c>
      <c r="U19" s="24">
        <v>9</v>
      </c>
      <c r="V19" s="24"/>
      <c r="W19" s="24"/>
      <c r="X19" s="26">
        <v>9</v>
      </c>
      <c r="Y19" s="27" t="s">
        <v>179</v>
      </c>
      <c r="Z19" s="6"/>
      <c r="AA19" s="6"/>
    </row>
    <row r="20" spans="1:27" ht="64.5" customHeight="1">
      <c r="A20" s="5" t="s">
        <v>35</v>
      </c>
      <c r="B20" s="11" t="s">
        <v>41</v>
      </c>
      <c r="C20" s="14" t="s">
        <v>130</v>
      </c>
      <c r="D20" s="14" t="s">
        <v>199</v>
      </c>
      <c r="E20" s="37" t="s">
        <v>179</v>
      </c>
      <c r="F20" s="20">
        <v>4</v>
      </c>
      <c r="G20" s="33"/>
      <c r="H20" s="20">
        <v>6</v>
      </c>
      <c r="I20" s="30" t="s">
        <v>176</v>
      </c>
      <c r="J20" s="20"/>
      <c r="K20" s="5">
        <v>12</v>
      </c>
      <c r="L20" s="23" t="s">
        <v>207</v>
      </c>
      <c r="M20" s="23"/>
      <c r="N20" s="5"/>
      <c r="O20" s="5">
        <v>1</v>
      </c>
      <c r="P20" s="23"/>
      <c r="Q20" s="31">
        <v>1</v>
      </c>
      <c r="R20" s="23"/>
      <c r="S20" s="66"/>
      <c r="T20" s="83">
        <f t="shared" si="0"/>
        <v>24</v>
      </c>
      <c r="U20" s="24">
        <v>5</v>
      </c>
      <c r="V20" s="24"/>
      <c r="W20" s="24"/>
      <c r="X20" s="26">
        <v>5</v>
      </c>
      <c r="Y20" s="27" t="s">
        <v>179</v>
      </c>
      <c r="Z20" s="6"/>
      <c r="AA20" s="6"/>
    </row>
    <row r="21" spans="1:27" ht="64.5" customHeight="1">
      <c r="A21" s="5" t="s">
        <v>37</v>
      </c>
      <c r="B21" s="11" t="s">
        <v>43</v>
      </c>
      <c r="C21" s="14" t="s">
        <v>131</v>
      </c>
      <c r="D21" s="14" t="s">
        <v>133</v>
      </c>
      <c r="E21" s="37" t="s">
        <v>179</v>
      </c>
      <c r="F21" s="20">
        <v>2</v>
      </c>
      <c r="G21" s="33"/>
      <c r="H21" s="20">
        <v>3</v>
      </c>
      <c r="I21" s="33"/>
      <c r="J21" s="20"/>
      <c r="K21" s="5">
        <v>19</v>
      </c>
      <c r="L21" s="23" t="s">
        <v>208</v>
      </c>
      <c r="M21" s="23"/>
      <c r="N21" s="5"/>
      <c r="O21" s="5">
        <v>1</v>
      </c>
      <c r="P21" s="43"/>
      <c r="Q21" s="31">
        <v>1</v>
      </c>
      <c r="R21" s="43"/>
      <c r="S21" s="94"/>
      <c r="T21" s="83">
        <f t="shared" si="0"/>
        <v>26</v>
      </c>
      <c r="U21" s="24">
        <v>7</v>
      </c>
      <c r="V21" s="24"/>
      <c r="W21" s="24"/>
      <c r="X21" s="26">
        <v>7</v>
      </c>
      <c r="Y21" s="27" t="s">
        <v>179</v>
      </c>
      <c r="Z21" s="6"/>
      <c r="AA21" s="6"/>
    </row>
    <row r="22" spans="1:27" ht="64.5" customHeight="1">
      <c r="A22" s="5" t="s">
        <v>40</v>
      </c>
      <c r="B22" s="11" t="s">
        <v>47</v>
      </c>
      <c r="C22" s="14" t="s">
        <v>132</v>
      </c>
      <c r="D22" s="14" t="s">
        <v>134</v>
      </c>
      <c r="E22" s="37" t="s">
        <v>180</v>
      </c>
      <c r="F22" s="20">
        <v>3</v>
      </c>
      <c r="G22" s="33"/>
      <c r="H22" s="20"/>
      <c r="I22" s="33"/>
      <c r="J22" s="20"/>
      <c r="K22" s="5">
        <v>7</v>
      </c>
      <c r="L22" s="23" t="s">
        <v>209</v>
      </c>
      <c r="M22" s="23"/>
      <c r="N22" s="5"/>
      <c r="O22" s="5">
        <v>1</v>
      </c>
      <c r="P22" s="23"/>
      <c r="Q22" s="31"/>
      <c r="R22" s="23"/>
      <c r="S22" s="66"/>
      <c r="T22" s="83">
        <f t="shared" si="0"/>
        <v>11</v>
      </c>
      <c r="U22" s="24"/>
      <c r="V22" s="24"/>
      <c r="W22" s="24"/>
      <c r="X22" s="26"/>
      <c r="Y22" s="27"/>
      <c r="Z22" s="6"/>
      <c r="AA22" s="6"/>
    </row>
    <row r="23" spans="1:27" ht="64.5" customHeight="1">
      <c r="A23" s="5" t="s">
        <v>42</v>
      </c>
      <c r="B23" s="11" t="s">
        <v>51</v>
      </c>
      <c r="C23" s="11" t="s">
        <v>205</v>
      </c>
      <c r="D23" s="11" t="s">
        <v>136</v>
      </c>
      <c r="E23" s="37" t="s">
        <v>179</v>
      </c>
      <c r="F23" s="20">
        <v>2</v>
      </c>
      <c r="G23" s="33"/>
      <c r="H23" s="20"/>
      <c r="I23" s="33"/>
      <c r="J23" s="20"/>
      <c r="K23" s="5">
        <v>10</v>
      </c>
      <c r="L23" s="23" t="s">
        <v>210</v>
      </c>
      <c r="M23" s="23"/>
      <c r="N23" s="5"/>
      <c r="O23" s="5">
        <v>1</v>
      </c>
      <c r="P23" s="23"/>
      <c r="Q23" s="31">
        <v>1</v>
      </c>
      <c r="R23" s="23"/>
      <c r="S23" s="66"/>
      <c r="T23" s="83">
        <f t="shared" si="0"/>
        <v>14</v>
      </c>
      <c r="U23" s="24">
        <v>3</v>
      </c>
      <c r="V23" s="24"/>
      <c r="W23" s="24"/>
      <c r="X23" s="26">
        <v>3</v>
      </c>
      <c r="Y23" s="27" t="s">
        <v>179</v>
      </c>
      <c r="Z23" s="6"/>
      <c r="AA23" s="6"/>
    </row>
    <row r="24" spans="1:27" ht="64.5" customHeight="1">
      <c r="A24" s="5" t="s">
        <v>44</v>
      </c>
      <c r="B24" s="11" t="s">
        <v>55</v>
      </c>
      <c r="C24" s="12" t="s">
        <v>137</v>
      </c>
      <c r="D24" s="12" t="s">
        <v>138</v>
      </c>
      <c r="E24" s="37" t="s">
        <v>179</v>
      </c>
      <c r="F24" s="20">
        <v>2</v>
      </c>
      <c r="G24" s="33"/>
      <c r="H24" s="20">
        <v>8</v>
      </c>
      <c r="I24" s="33"/>
      <c r="J24" s="20"/>
      <c r="K24" s="5">
        <v>10</v>
      </c>
      <c r="L24" s="42" t="s">
        <v>195</v>
      </c>
      <c r="M24" s="42"/>
      <c r="N24" s="5"/>
      <c r="O24" s="5">
        <v>2</v>
      </c>
      <c r="P24" s="23"/>
      <c r="Q24" s="31"/>
      <c r="R24" s="23"/>
      <c r="S24" s="66"/>
      <c r="T24" s="83">
        <f t="shared" si="0"/>
        <v>22</v>
      </c>
      <c r="U24" s="24">
        <v>5</v>
      </c>
      <c r="V24" s="24"/>
      <c r="W24" s="24"/>
      <c r="X24" s="26">
        <v>5</v>
      </c>
      <c r="Y24" s="27" t="s">
        <v>179</v>
      </c>
      <c r="Z24" s="6"/>
      <c r="AA24" s="6"/>
    </row>
    <row r="25" spans="1:27" ht="64.5" customHeight="1">
      <c r="A25" s="5" t="s">
        <v>46</v>
      </c>
      <c r="B25" s="11" t="s">
        <v>57</v>
      </c>
      <c r="C25" s="12" t="s">
        <v>135</v>
      </c>
      <c r="D25" s="12" t="s">
        <v>142</v>
      </c>
      <c r="E25" s="37" t="s">
        <v>180</v>
      </c>
      <c r="F25" s="20">
        <v>2</v>
      </c>
      <c r="G25" s="33"/>
      <c r="H25" s="20">
        <v>7</v>
      </c>
      <c r="I25" s="33"/>
      <c r="J25" s="20">
        <v>2</v>
      </c>
      <c r="K25" s="5">
        <v>11</v>
      </c>
      <c r="L25" s="42" t="s">
        <v>176</v>
      </c>
      <c r="M25" s="42"/>
      <c r="N25" s="5"/>
      <c r="O25" s="5">
        <v>1</v>
      </c>
      <c r="P25" s="23"/>
      <c r="Q25" s="31"/>
      <c r="R25" s="23"/>
      <c r="S25" s="66"/>
      <c r="T25" s="83">
        <f t="shared" si="0"/>
        <v>23</v>
      </c>
      <c r="U25" s="24">
        <v>5</v>
      </c>
      <c r="V25" s="24"/>
      <c r="W25" s="24">
        <v>1</v>
      </c>
      <c r="X25" s="26">
        <v>4</v>
      </c>
      <c r="Y25" s="27" t="s">
        <v>180</v>
      </c>
      <c r="Z25" s="6"/>
      <c r="AA25" s="6"/>
    </row>
    <row r="26" spans="1:27" ht="64.5" customHeight="1">
      <c r="A26" s="5" t="s">
        <v>48</v>
      </c>
      <c r="B26" s="11" t="s">
        <v>59</v>
      </c>
      <c r="C26" s="14" t="s">
        <v>143</v>
      </c>
      <c r="D26" s="14" t="s">
        <v>144</v>
      </c>
      <c r="E26" s="37" t="s">
        <v>179</v>
      </c>
      <c r="F26" s="20">
        <v>2</v>
      </c>
      <c r="G26" s="33"/>
      <c r="H26" s="20"/>
      <c r="I26" s="20"/>
      <c r="J26" s="20"/>
      <c r="K26" s="5">
        <v>27</v>
      </c>
      <c r="L26" s="23" t="s">
        <v>211</v>
      </c>
      <c r="M26" s="23"/>
      <c r="N26" s="5"/>
      <c r="O26" s="5">
        <v>1</v>
      </c>
      <c r="P26" s="43"/>
      <c r="Q26" s="31"/>
      <c r="R26" s="43"/>
      <c r="S26" s="94"/>
      <c r="T26" s="83">
        <f t="shared" si="0"/>
        <v>30</v>
      </c>
      <c r="U26" s="24">
        <v>5</v>
      </c>
      <c r="V26" s="24"/>
      <c r="W26" s="24">
        <v>5</v>
      </c>
      <c r="X26" s="26"/>
      <c r="Y26" s="27" t="s">
        <v>179</v>
      </c>
      <c r="Z26" s="6"/>
      <c r="AA26" s="6"/>
    </row>
    <row r="27" spans="1:27" ht="64.5" customHeight="1">
      <c r="A27" s="5" t="s">
        <v>50</v>
      </c>
      <c r="B27" s="11" t="s">
        <v>61</v>
      </c>
      <c r="C27" s="14" t="s">
        <v>139</v>
      </c>
      <c r="D27" s="14" t="s">
        <v>145</v>
      </c>
      <c r="E27" s="37" t="s">
        <v>179</v>
      </c>
      <c r="F27" s="20">
        <v>2</v>
      </c>
      <c r="G27" s="33"/>
      <c r="H27" s="20"/>
      <c r="I27" s="20"/>
      <c r="J27" s="20">
        <v>1</v>
      </c>
      <c r="K27" s="5">
        <v>14</v>
      </c>
      <c r="L27" s="23" t="s">
        <v>212</v>
      </c>
      <c r="M27" s="23"/>
      <c r="N27" s="5"/>
      <c r="O27" s="5">
        <v>1</v>
      </c>
      <c r="P27" s="23"/>
      <c r="Q27" s="31"/>
      <c r="R27" s="23"/>
      <c r="S27" s="66"/>
      <c r="T27" s="83">
        <f t="shared" si="0"/>
        <v>18</v>
      </c>
      <c r="U27" s="24">
        <v>4</v>
      </c>
      <c r="V27" s="24"/>
      <c r="W27" s="24">
        <v>2</v>
      </c>
      <c r="X27" s="26">
        <v>2</v>
      </c>
      <c r="Y27" s="27" t="s">
        <v>179</v>
      </c>
      <c r="Z27" s="6"/>
      <c r="AA27" s="6"/>
    </row>
    <row r="28" spans="1:27" ht="64.5" customHeight="1">
      <c r="A28" s="5" t="s">
        <v>52</v>
      </c>
      <c r="B28" s="11" t="s">
        <v>63</v>
      </c>
      <c r="C28" s="12" t="s">
        <v>140</v>
      </c>
      <c r="D28" s="12" t="s">
        <v>146</v>
      </c>
      <c r="E28" s="37" t="s">
        <v>191</v>
      </c>
      <c r="F28" s="20">
        <v>2</v>
      </c>
      <c r="G28" s="33"/>
      <c r="H28" s="20">
        <v>11</v>
      </c>
      <c r="I28" s="46"/>
      <c r="J28" s="20"/>
      <c r="K28" s="5">
        <v>22</v>
      </c>
      <c r="L28" s="23" t="s">
        <v>213</v>
      </c>
      <c r="M28" s="23"/>
      <c r="N28" s="5"/>
      <c r="O28" s="5">
        <v>2</v>
      </c>
      <c r="P28" s="23"/>
      <c r="Q28" s="31">
        <v>5</v>
      </c>
      <c r="R28" s="23"/>
      <c r="S28" s="66"/>
      <c r="T28" s="83">
        <f t="shared" si="0"/>
        <v>42</v>
      </c>
      <c r="U28" s="24">
        <v>4</v>
      </c>
      <c r="V28" s="24"/>
      <c r="W28" s="24"/>
      <c r="X28" s="26">
        <v>4</v>
      </c>
      <c r="Y28" s="55" t="s">
        <v>191</v>
      </c>
      <c r="Z28" s="6"/>
      <c r="AA28" s="6"/>
    </row>
    <row r="29" spans="1:27" ht="64.5" customHeight="1">
      <c r="A29" s="5" t="s">
        <v>54</v>
      </c>
      <c r="B29" s="11" t="s">
        <v>65</v>
      </c>
      <c r="C29" s="14" t="s">
        <v>141</v>
      </c>
      <c r="D29" s="14" t="s">
        <v>147</v>
      </c>
      <c r="E29" s="37" t="s">
        <v>179</v>
      </c>
      <c r="F29" s="5">
        <v>4</v>
      </c>
      <c r="G29" s="32"/>
      <c r="H29" s="5">
        <v>5</v>
      </c>
      <c r="I29" s="31"/>
      <c r="J29" s="5">
        <v>14</v>
      </c>
      <c r="K29" s="5"/>
      <c r="L29" s="5"/>
      <c r="M29" s="85"/>
      <c r="N29" s="5"/>
      <c r="O29" s="5">
        <v>1</v>
      </c>
      <c r="P29" s="43"/>
      <c r="Q29" s="31">
        <v>3</v>
      </c>
      <c r="R29" s="43"/>
      <c r="S29" s="94"/>
      <c r="T29" s="83">
        <f t="shared" si="0"/>
        <v>27</v>
      </c>
      <c r="U29" s="24"/>
      <c r="V29" s="24"/>
      <c r="W29" s="24"/>
      <c r="X29" s="26"/>
      <c r="Y29" s="27"/>
      <c r="Z29" s="6"/>
      <c r="AA29" s="6"/>
    </row>
    <row r="30" spans="1:27" ht="64.5" customHeight="1">
      <c r="A30" s="99" t="s">
        <v>56</v>
      </c>
      <c r="B30" s="11" t="s">
        <v>202</v>
      </c>
      <c r="C30" s="102" t="s">
        <v>124</v>
      </c>
      <c r="D30" s="14" t="s">
        <v>125</v>
      </c>
      <c r="E30" s="37" t="s">
        <v>179</v>
      </c>
      <c r="F30" s="20">
        <v>3</v>
      </c>
      <c r="G30" s="21"/>
      <c r="H30" s="5"/>
      <c r="I30" s="5"/>
      <c r="J30" s="5"/>
      <c r="K30" s="5">
        <v>11</v>
      </c>
      <c r="L30" s="42" t="s">
        <v>107</v>
      </c>
      <c r="M30" s="42"/>
      <c r="N30" s="5"/>
      <c r="O30" s="5">
        <v>1</v>
      </c>
      <c r="P30" s="23"/>
      <c r="Q30" s="31">
        <v>1</v>
      </c>
      <c r="R30" s="23"/>
      <c r="S30" s="66"/>
      <c r="T30" s="83">
        <f t="shared" si="0"/>
        <v>16</v>
      </c>
      <c r="U30" s="24">
        <v>10</v>
      </c>
      <c r="V30" s="24"/>
      <c r="W30" s="24">
        <v>2</v>
      </c>
      <c r="X30" s="26">
        <v>8</v>
      </c>
      <c r="Y30" s="27" t="s">
        <v>179</v>
      </c>
      <c r="Z30" s="28">
        <v>1</v>
      </c>
      <c r="AA30" s="28">
        <v>2023</v>
      </c>
    </row>
    <row r="31" spans="1:27" ht="64.5" customHeight="1">
      <c r="A31" s="99"/>
      <c r="B31" s="11" t="s">
        <v>203</v>
      </c>
      <c r="C31" s="102"/>
      <c r="D31" s="14" t="s">
        <v>126</v>
      </c>
      <c r="E31" s="37" t="s">
        <v>179</v>
      </c>
      <c r="F31" s="5"/>
      <c r="G31" s="5"/>
      <c r="H31" s="5"/>
      <c r="I31" s="5"/>
      <c r="J31" s="5">
        <v>1</v>
      </c>
      <c r="K31" s="5">
        <v>14</v>
      </c>
      <c r="L31" s="5"/>
      <c r="M31" s="85"/>
      <c r="N31" s="5"/>
      <c r="O31" s="5"/>
      <c r="P31" s="23"/>
      <c r="Q31" s="31"/>
      <c r="R31" s="23"/>
      <c r="S31" s="66"/>
      <c r="T31" s="83">
        <f t="shared" si="0"/>
        <v>15</v>
      </c>
      <c r="U31" s="24">
        <v>6</v>
      </c>
      <c r="V31" s="24"/>
      <c r="W31" s="24"/>
      <c r="X31" s="26">
        <v>6</v>
      </c>
      <c r="Y31" s="27" t="s">
        <v>179</v>
      </c>
      <c r="Z31" s="6"/>
      <c r="AA31" s="6"/>
    </row>
    <row r="32" spans="1:27" ht="64.5" customHeight="1">
      <c r="A32" s="5" t="s">
        <v>58</v>
      </c>
      <c r="B32" s="11" t="s">
        <v>53</v>
      </c>
      <c r="C32" s="12" t="s">
        <v>148</v>
      </c>
      <c r="D32" s="12" t="s">
        <v>149</v>
      </c>
      <c r="E32" s="37" t="s">
        <v>180</v>
      </c>
      <c r="F32" s="20">
        <v>3</v>
      </c>
      <c r="G32" s="30" t="s">
        <v>176</v>
      </c>
      <c r="H32" s="20"/>
      <c r="I32" s="20"/>
      <c r="J32" s="20">
        <v>1</v>
      </c>
      <c r="K32" s="5">
        <v>33</v>
      </c>
      <c r="L32" s="42" t="s">
        <v>176</v>
      </c>
      <c r="M32" s="42"/>
      <c r="N32" s="5"/>
      <c r="O32" s="5"/>
      <c r="P32" s="23"/>
      <c r="Q32" s="31"/>
      <c r="R32" s="23"/>
      <c r="S32" s="66"/>
      <c r="T32" s="83">
        <f t="shared" si="0"/>
        <v>37</v>
      </c>
      <c r="U32" s="24">
        <v>11</v>
      </c>
      <c r="V32" s="24"/>
      <c r="W32" s="24"/>
      <c r="X32" s="26">
        <v>11</v>
      </c>
      <c r="Y32" s="27" t="s">
        <v>180</v>
      </c>
      <c r="Z32" s="6"/>
      <c r="AA32" s="6"/>
    </row>
    <row r="33" spans="1:27" s="4" customFormat="1" ht="64.5" customHeight="1">
      <c r="A33" s="5" t="s">
        <v>60</v>
      </c>
      <c r="B33" s="11" t="s">
        <v>36</v>
      </c>
      <c r="C33" s="15" t="s">
        <v>206</v>
      </c>
      <c r="D33" s="15" t="s">
        <v>150</v>
      </c>
      <c r="E33" s="37" t="s">
        <v>174</v>
      </c>
      <c r="F33" s="37"/>
      <c r="G33" s="37"/>
      <c r="H33" s="37"/>
      <c r="I33" s="37"/>
      <c r="J33" s="37"/>
      <c r="K33" s="37"/>
      <c r="L33" s="37"/>
      <c r="M33" s="86"/>
      <c r="N33" s="37"/>
      <c r="O33" s="37">
        <v>1</v>
      </c>
      <c r="P33" s="39"/>
      <c r="Q33" s="38"/>
      <c r="R33" s="39"/>
      <c r="S33" s="92"/>
      <c r="T33" s="83">
        <f t="shared" si="0"/>
        <v>1</v>
      </c>
      <c r="U33" s="24"/>
      <c r="V33" s="24"/>
      <c r="W33" s="24"/>
      <c r="X33" s="26"/>
      <c r="Y33" s="27"/>
      <c r="Z33" s="6"/>
      <c r="AA33" s="6"/>
    </row>
    <row r="34" spans="1:27" ht="64.5" customHeight="1">
      <c r="A34" s="5" t="s">
        <v>62</v>
      </c>
      <c r="B34" s="11" t="s">
        <v>45</v>
      </c>
      <c r="C34" s="11" t="s">
        <v>151</v>
      </c>
      <c r="D34" s="11" t="s">
        <v>152</v>
      </c>
      <c r="E34" s="37" t="s">
        <v>180</v>
      </c>
      <c r="F34" s="5"/>
      <c r="G34" s="5"/>
      <c r="H34" s="5"/>
      <c r="I34" s="5"/>
      <c r="J34" s="5"/>
      <c r="K34" s="5">
        <v>2</v>
      </c>
      <c r="L34" s="47" t="s">
        <v>176</v>
      </c>
      <c r="M34" s="47"/>
      <c r="N34" s="5"/>
      <c r="O34" s="5"/>
      <c r="P34" s="23"/>
      <c r="Q34" s="31">
        <v>1</v>
      </c>
      <c r="R34" s="23"/>
      <c r="S34" s="66"/>
      <c r="T34" s="83">
        <f t="shared" si="0"/>
        <v>3</v>
      </c>
      <c r="U34" s="24"/>
      <c r="V34" s="24"/>
      <c r="W34" s="24"/>
      <c r="X34" s="26"/>
      <c r="Y34" s="27"/>
      <c r="Z34" s="6"/>
      <c r="AA34" s="6"/>
    </row>
    <row r="35" spans="1:27" ht="64.5" customHeight="1">
      <c r="A35" s="5" t="s">
        <v>64</v>
      </c>
      <c r="B35" s="11" t="s">
        <v>49</v>
      </c>
      <c r="C35" s="14" t="s">
        <v>153</v>
      </c>
      <c r="D35" s="14" t="s">
        <v>154</v>
      </c>
      <c r="E35" s="37" t="s">
        <v>180</v>
      </c>
      <c r="F35" s="20">
        <v>2</v>
      </c>
      <c r="G35" s="33"/>
      <c r="H35" s="20">
        <v>1</v>
      </c>
      <c r="I35" s="33"/>
      <c r="J35" s="20"/>
      <c r="K35" s="5">
        <v>5</v>
      </c>
      <c r="L35" s="42" t="s">
        <v>107</v>
      </c>
      <c r="M35" s="42"/>
      <c r="N35" s="5"/>
      <c r="O35" s="5">
        <v>2</v>
      </c>
      <c r="P35" s="43"/>
      <c r="Q35" s="31"/>
      <c r="R35" s="43"/>
      <c r="S35" s="94"/>
      <c r="T35" s="83">
        <f t="shared" si="0"/>
        <v>10</v>
      </c>
      <c r="U35" s="24"/>
      <c r="V35" s="24"/>
      <c r="W35" s="24"/>
      <c r="X35" s="26"/>
      <c r="Y35" s="27"/>
      <c r="Z35" s="6"/>
      <c r="AA35" s="6"/>
    </row>
    <row r="36" spans="1:27" s="4" customFormat="1" ht="64.5" customHeight="1">
      <c r="A36" s="5" t="s">
        <v>66</v>
      </c>
      <c r="B36" s="11" t="s">
        <v>32</v>
      </c>
      <c r="C36" s="15" t="s">
        <v>160</v>
      </c>
      <c r="D36" s="15" t="s">
        <v>155</v>
      </c>
      <c r="E36" s="37" t="s">
        <v>191</v>
      </c>
      <c r="F36" s="37"/>
      <c r="G36" s="37"/>
      <c r="H36" s="37">
        <v>1</v>
      </c>
      <c r="I36" s="33"/>
      <c r="J36" s="37"/>
      <c r="K36" s="37">
        <v>26</v>
      </c>
      <c r="L36" s="38"/>
      <c r="M36" s="38"/>
      <c r="N36" s="37"/>
      <c r="O36" s="37">
        <v>2</v>
      </c>
      <c r="P36" s="39"/>
      <c r="Q36" s="38">
        <v>1</v>
      </c>
      <c r="R36" s="39"/>
      <c r="S36" s="92"/>
      <c r="T36" s="83">
        <f t="shared" si="0"/>
        <v>30</v>
      </c>
      <c r="U36" s="24">
        <v>6</v>
      </c>
      <c r="V36" s="24"/>
      <c r="W36" s="24">
        <v>6</v>
      </c>
      <c r="X36" s="26">
        <v>1</v>
      </c>
      <c r="Y36" s="55" t="s">
        <v>191</v>
      </c>
      <c r="Z36" s="6"/>
      <c r="AA36" s="6"/>
    </row>
    <row r="37" spans="1:27" ht="64.5" customHeight="1">
      <c r="A37" s="5" t="s">
        <v>67</v>
      </c>
      <c r="B37" s="11" t="s">
        <v>69</v>
      </c>
      <c r="C37" s="11" t="s">
        <v>69</v>
      </c>
      <c r="D37" s="12" t="s">
        <v>108</v>
      </c>
      <c r="E37" s="37" t="s">
        <v>180</v>
      </c>
      <c r="F37" s="5"/>
      <c r="G37" s="5"/>
      <c r="H37" s="5"/>
      <c r="I37" s="32"/>
      <c r="J37" s="5"/>
      <c r="K37" s="5">
        <v>11</v>
      </c>
      <c r="L37" s="42" t="s">
        <v>107</v>
      </c>
      <c r="M37" s="42"/>
      <c r="N37" s="5"/>
      <c r="O37" s="5">
        <v>1</v>
      </c>
      <c r="P37" s="23"/>
      <c r="Q37" s="31"/>
      <c r="R37" s="23"/>
      <c r="S37" s="66"/>
      <c r="T37" s="83">
        <f t="shared" si="0"/>
        <v>12</v>
      </c>
      <c r="U37" s="24">
        <v>4</v>
      </c>
      <c r="V37" s="24"/>
      <c r="W37" s="24"/>
      <c r="X37" s="26">
        <v>4</v>
      </c>
      <c r="Y37" s="27" t="s">
        <v>180</v>
      </c>
      <c r="Z37" s="6"/>
      <c r="AA37" s="6"/>
    </row>
    <row r="38" spans="1:27" ht="64.5" customHeight="1">
      <c r="A38" s="5" t="s">
        <v>68</v>
      </c>
      <c r="B38" s="11" t="s">
        <v>164</v>
      </c>
      <c r="C38" s="15" t="s">
        <v>160</v>
      </c>
      <c r="D38" s="12" t="s">
        <v>109</v>
      </c>
      <c r="E38" s="37" t="s">
        <v>180</v>
      </c>
      <c r="F38" s="5">
        <v>14</v>
      </c>
      <c r="G38" s="23"/>
      <c r="H38" s="5">
        <v>1</v>
      </c>
      <c r="I38" s="32"/>
      <c r="J38" s="5"/>
      <c r="K38" s="5">
        <v>9</v>
      </c>
      <c r="L38" s="42" t="s">
        <v>177</v>
      </c>
      <c r="M38" s="42"/>
      <c r="N38" s="54" t="s">
        <v>200</v>
      </c>
      <c r="O38" s="5"/>
      <c r="P38" s="23"/>
      <c r="Q38" s="31">
        <v>1</v>
      </c>
      <c r="R38" s="23"/>
      <c r="S38" s="66"/>
      <c r="T38" s="83">
        <v>26</v>
      </c>
      <c r="U38" s="24">
        <v>2</v>
      </c>
      <c r="V38" s="24"/>
      <c r="W38" s="24"/>
      <c r="X38" s="26">
        <v>2</v>
      </c>
      <c r="Y38" s="27" t="s">
        <v>180</v>
      </c>
      <c r="Z38" s="6"/>
      <c r="AA38" s="6"/>
    </row>
    <row r="39" spans="1:27" ht="64.5" customHeight="1">
      <c r="A39" s="5" t="s">
        <v>70</v>
      </c>
      <c r="B39" s="11" t="s">
        <v>72</v>
      </c>
      <c r="C39" s="15" t="s">
        <v>160</v>
      </c>
      <c r="D39" s="14" t="s">
        <v>73</v>
      </c>
      <c r="E39" s="37" t="s">
        <v>180</v>
      </c>
      <c r="F39" s="5"/>
      <c r="G39" s="5"/>
      <c r="H39" s="5"/>
      <c r="I39" s="5"/>
      <c r="J39" s="5"/>
      <c r="K39" s="5">
        <v>2</v>
      </c>
      <c r="L39" s="23"/>
      <c r="M39" s="23"/>
      <c r="N39" s="5"/>
      <c r="O39" s="5">
        <v>1</v>
      </c>
      <c r="P39" s="23"/>
      <c r="Q39" s="31">
        <v>5</v>
      </c>
      <c r="R39" s="23"/>
      <c r="S39" s="66"/>
      <c r="T39" s="83">
        <f t="shared" si="0"/>
        <v>8</v>
      </c>
      <c r="U39" s="24"/>
      <c r="V39" s="24"/>
      <c r="W39" s="24"/>
      <c r="X39" s="26"/>
      <c r="Y39" s="27"/>
      <c r="Z39" s="6"/>
      <c r="AA39" s="6"/>
    </row>
    <row r="40" spans="1:27" ht="64.5" customHeight="1">
      <c r="A40" s="5" t="s">
        <v>71</v>
      </c>
      <c r="B40" s="11" t="s">
        <v>75</v>
      </c>
      <c r="C40" s="15" t="s">
        <v>160</v>
      </c>
      <c r="D40" s="11" t="s">
        <v>76</v>
      </c>
      <c r="E40" s="37" t="s">
        <v>180</v>
      </c>
      <c r="F40" s="5">
        <v>1</v>
      </c>
      <c r="G40" s="32"/>
      <c r="H40" s="5"/>
      <c r="I40" s="5"/>
      <c r="J40" s="5"/>
      <c r="K40" s="5">
        <v>42</v>
      </c>
      <c r="L40" s="42" t="s">
        <v>186</v>
      </c>
      <c r="M40" s="42"/>
      <c r="N40" s="5"/>
      <c r="O40" s="5"/>
      <c r="P40" s="23"/>
      <c r="Q40" s="31"/>
      <c r="R40" s="23"/>
      <c r="S40" s="66"/>
      <c r="T40" s="83">
        <f t="shared" si="0"/>
        <v>43</v>
      </c>
      <c r="U40" s="24"/>
      <c r="V40" s="24"/>
      <c r="W40" s="24"/>
      <c r="X40" s="26"/>
      <c r="Y40" s="27"/>
      <c r="Z40" s="6"/>
      <c r="AA40" s="6"/>
    </row>
    <row r="41" spans="1:27" ht="64.5" customHeight="1">
      <c r="A41" s="5" t="s">
        <v>74</v>
      </c>
      <c r="B41" s="11" t="s">
        <v>78</v>
      </c>
      <c r="C41" s="15" t="s">
        <v>160</v>
      </c>
      <c r="D41" s="12" t="s">
        <v>79</v>
      </c>
      <c r="E41" s="37" t="s">
        <v>181</v>
      </c>
      <c r="F41" s="5"/>
      <c r="G41" s="5"/>
      <c r="H41" s="5"/>
      <c r="I41" s="5"/>
      <c r="J41" s="5"/>
      <c r="K41" s="5">
        <v>1</v>
      </c>
      <c r="L41" s="32"/>
      <c r="M41" s="32"/>
      <c r="N41" s="5"/>
      <c r="O41" s="5"/>
      <c r="P41" s="23"/>
      <c r="Q41" s="31"/>
      <c r="R41" s="23"/>
      <c r="S41" s="66"/>
      <c r="T41" s="83">
        <f t="shared" si="0"/>
        <v>1</v>
      </c>
      <c r="U41" s="24"/>
      <c r="V41" s="24"/>
      <c r="W41" s="24"/>
      <c r="X41" s="26"/>
      <c r="Y41" s="27"/>
      <c r="Z41" s="6"/>
      <c r="AA41" s="6"/>
    </row>
    <row r="42" spans="1:27" ht="64.5" customHeight="1">
      <c r="A42" s="5" t="s">
        <v>77</v>
      </c>
      <c r="B42" s="11" t="s">
        <v>82</v>
      </c>
      <c r="C42" s="15" t="s">
        <v>160</v>
      </c>
      <c r="D42" s="14" t="s">
        <v>83</v>
      </c>
      <c r="E42" s="37" t="s">
        <v>180</v>
      </c>
      <c r="F42" s="5"/>
      <c r="G42" s="5"/>
      <c r="H42" s="5"/>
      <c r="I42" s="5"/>
      <c r="J42" s="5"/>
      <c r="K42" s="5">
        <v>1</v>
      </c>
      <c r="L42" s="48"/>
      <c r="M42" s="48"/>
      <c r="N42" s="5"/>
      <c r="O42" s="5">
        <v>1</v>
      </c>
      <c r="P42" s="31"/>
      <c r="Q42" s="31"/>
      <c r="R42" s="31"/>
      <c r="S42" s="88"/>
      <c r="T42" s="83">
        <f t="shared" si="0"/>
        <v>2</v>
      </c>
      <c r="U42" s="24"/>
      <c r="V42" s="24"/>
      <c r="W42" s="24"/>
      <c r="X42" s="26"/>
      <c r="Y42" s="27"/>
      <c r="Z42" s="6"/>
      <c r="AA42" s="6"/>
    </row>
    <row r="43" spans="1:27" ht="64.5" customHeight="1">
      <c r="A43" s="5" t="s">
        <v>80</v>
      </c>
      <c r="B43" s="11" t="s">
        <v>85</v>
      </c>
      <c r="C43" s="15" t="s">
        <v>160</v>
      </c>
      <c r="D43" s="11" t="s">
        <v>86</v>
      </c>
      <c r="E43" s="37" t="s">
        <v>180</v>
      </c>
      <c r="F43" s="5"/>
      <c r="G43" s="5"/>
      <c r="H43" s="5"/>
      <c r="I43" s="5"/>
      <c r="J43" s="5"/>
      <c r="K43" s="5">
        <v>3</v>
      </c>
      <c r="L43" s="31"/>
      <c r="M43" s="31"/>
      <c r="N43" s="5"/>
      <c r="O43" s="5"/>
      <c r="P43" s="31"/>
      <c r="Q43" s="31"/>
      <c r="R43" s="31"/>
      <c r="S43" s="88"/>
      <c r="T43" s="83">
        <f t="shared" si="0"/>
        <v>3</v>
      </c>
      <c r="U43" s="24"/>
      <c r="V43" s="24"/>
      <c r="W43" s="24"/>
      <c r="X43" s="26"/>
      <c r="Y43" s="27"/>
      <c r="Z43" s="6"/>
      <c r="AA43" s="6"/>
    </row>
    <row r="44" spans="1:27" ht="64.5" customHeight="1">
      <c r="A44" s="5" t="s">
        <v>81</v>
      </c>
      <c r="B44" s="11" t="s">
        <v>88</v>
      </c>
      <c r="C44" s="97" t="s">
        <v>192</v>
      </c>
      <c r="D44" s="14" t="s">
        <v>157</v>
      </c>
      <c r="E44" s="110" t="s">
        <v>182</v>
      </c>
      <c r="F44" s="20">
        <v>13</v>
      </c>
      <c r="G44" s="33"/>
      <c r="H44" s="5"/>
      <c r="I44" s="5"/>
      <c r="J44" s="5">
        <v>4</v>
      </c>
      <c r="K44" s="5">
        <v>7</v>
      </c>
      <c r="L44" s="31"/>
      <c r="M44" s="31"/>
      <c r="N44" s="5"/>
      <c r="O44" s="5">
        <v>2</v>
      </c>
      <c r="P44" s="42" t="s">
        <v>176</v>
      </c>
      <c r="Q44" s="31"/>
      <c r="R44" s="42"/>
      <c r="S44" s="95"/>
      <c r="T44" s="83">
        <f t="shared" si="0"/>
        <v>26</v>
      </c>
      <c r="U44" s="24">
        <v>4</v>
      </c>
      <c r="V44" s="24"/>
      <c r="W44" s="24"/>
      <c r="X44" s="26">
        <v>4</v>
      </c>
      <c r="Y44" s="27" t="s">
        <v>182</v>
      </c>
      <c r="Z44" s="6"/>
      <c r="AA44" s="6"/>
    </row>
    <row r="45" spans="1:27" ht="64.5" customHeight="1">
      <c r="A45" s="5" t="s">
        <v>84</v>
      </c>
      <c r="B45" s="11" t="s">
        <v>88</v>
      </c>
      <c r="C45" s="98"/>
      <c r="D45" s="14" t="s">
        <v>156</v>
      </c>
      <c r="E45" s="110"/>
      <c r="F45" s="20">
        <v>4</v>
      </c>
      <c r="G45" s="33"/>
      <c r="H45" s="5"/>
      <c r="I45" s="5"/>
      <c r="J45" s="20">
        <v>11</v>
      </c>
      <c r="K45" s="5">
        <v>1</v>
      </c>
      <c r="L45" s="47" t="s">
        <v>107</v>
      </c>
      <c r="M45" s="47"/>
      <c r="N45" s="5"/>
      <c r="O45" s="5">
        <v>1</v>
      </c>
      <c r="P45" s="31"/>
      <c r="Q45" s="31"/>
      <c r="R45" s="31"/>
      <c r="S45" s="88"/>
      <c r="T45" s="83">
        <f t="shared" si="0"/>
        <v>17</v>
      </c>
      <c r="U45" s="24"/>
      <c r="V45" s="24"/>
      <c r="W45" s="24"/>
      <c r="X45" s="26"/>
      <c r="Y45" s="27"/>
      <c r="Z45" s="6"/>
      <c r="AA45" s="6"/>
    </row>
    <row r="46" spans="1:27" ht="64.5" customHeight="1">
      <c r="A46" s="5" t="s">
        <v>87</v>
      </c>
      <c r="B46" s="11" t="s">
        <v>161</v>
      </c>
      <c r="C46" s="11" t="s">
        <v>163</v>
      </c>
      <c r="D46" s="11" t="s">
        <v>162</v>
      </c>
      <c r="E46" s="37" t="s">
        <v>182</v>
      </c>
      <c r="F46" s="5"/>
      <c r="G46" s="32"/>
      <c r="H46" s="5"/>
      <c r="I46" s="5"/>
      <c r="J46" s="5"/>
      <c r="K46" s="5">
        <v>4</v>
      </c>
      <c r="L46" s="42" t="s">
        <v>176</v>
      </c>
      <c r="M46" s="42"/>
      <c r="N46" s="5"/>
      <c r="O46" s="5"/>
      <c r="P46" s="23"/>
      <c r="Q46" s="31"/>
      <c r="R46" s="23"/>
      <c r="S46" s="66"/>
      <c r="T46" s="83">
        <f t="shared" si="0"/>
        <v>4</v>
      </c>
      <c r="U46" s="25">
        <v>4</v>
      </c>
      <c r="V46" s="24"/>
      <c r="W46" s="24"/>
      <c r="X46" s="81">
        <v>4</v>
      </c>
      <c r="Y46" s="27" t="s">
        <v>214</v>
      </c>
      <c r="Z46" s="6"/>
      <c r="AA46" s="6"/>
    </row>
    <row r="47" spans="1:27" ht="64.5" customHeight="1">
      <c r="A47" s="5" t="s">
        <v>89</v>
      </c>
      <c r="B47" s="11" t="s">
        <v>169</v>
      </c>
      <c r="C47" s="11" t="s">
        <v>170</v>
      </c>
      <c r="D47" s="11" t="s">
        <v>194</v>
      </c>
      <c r="E47" s="37" t="s">
        <v>182</v>
      </c>
      <c r="F47" s="5">
        <v>1</v>
      </c>
      <c r="G47" s="32"/>
      <c r="H47" s="5"/>
      <c r="I47" s="5"/>
      <c r="J47" s="5"/>
      <c r="K47" s="5">
        <v>4</v>
      </c>
      <c r="L47" s="23"/>
      <c r="M47" s="23"/>
      <c r="N47" s="5"/>
      <c r="O47" s="5">
        <v>2</v>
      </c>
      <c r="P47" s="42"/>
      <c r="Q47" s="31">
        <v>1</v>
      </c>
      <c r="R47" s="42"/>
      <c r="S47" s="95"/>
      <c r="T47" s="83">
        <f t="shared" si="0"/>
        <v>8</v>
      </c>
      <c r="U47" s="24"/>
      <c r="V47" s="24"/>
      <c r="W47" s="24"/>
      <c r="X47" s="26"/>
      <c r="Y47" s="27"/>
      <c r="Z47" s="6"/>
      <c r="AA47" s="6"/>
    </row>
    <row r="48" spans="1:27" ht="64.5" customHeight="1">
      <c r="A48" s="5" t="s">
        <v>90</v>
      </c>
      <c r="B48" s="11" t="s">
        <v>94</v>
      </c>
      <c r="C48" s="15" t="s">
        <v>160</v>
      </c>
      <c r="D48" s="12" t="s">
        <v>95</v>
      </c>
      <c r="E48" s="52" t="s">
        <v>182</v>
      </c>
      <c r="F48" s="5">
        <v>1</v>
      </c>
      <c r="G48" s="32"/>
      <c r="H48" s="5"/>
      <c r="I48" s="5"/>
      <c r="J48" s="5"/>
      <c r="K48" s="5">
        <v>5</v>
      </c>
      <c r="L48" s="42" t="s">
        <v>177</v>
      </c>
      <c r="M48" s="42"/>
      <c r="N48" s="5"/>
      <c r="O48" s="5"/>
      <c r="P48" s="43"/>
      <c r="Q48" s="31">
        <v>1</v>
      </c>
      <c r="R48" s="43"/>
      <c r="S48" s="94"/>
      <c r="T48" s="83">
        <f t="shared" si="0"/>
        <v>7</v>
      </c>
      <c r="U48" s="24"/>
      <c r="V48" s="24"/>
      <c r="W48" s="24"/>
      <c r="X48" s="26"/>
      <c r="Y48" s="27"/>
      <c r="Z48" s="6"/>
      <c r="AA48" s="6"/>
    </row>
    <row r="49" spans="1:27" ht="64.5" customHeight="1">
      <c r="A49" s="5" t="s">
        <v>123</v>
      </c>
      <c r="B49" s="11" t="s">
        <v>96</v>
      </c>
      <c r="C49" s="15" t="s">
        <v>160</v>
      </c>
      <c r="D49" s="11" t="s">
        <v>97</v>
      </c>
      <c r="E49" s="37" t="s">
        <v>183</v>
      </c>
      <c r="F49" s="5">
        <v>9</v>
      </c>
      <c r="G49" s="32"/>
      <c r="H49" s="5">
        <v>1</v>
      </c>
      <c r="I49" s="5"/>
      <c r="J49" s="5"/>
      <c r="K49" s="5">
        <v>1</v>
      </c>
      <c r="L49" s="42" t="s">
        <v>107</v>
      </c>
      <c r="M49" s="42"/>
      <c r="N49" s="5"/>
      <c r="O49" s="5">
        <v>1</v>
      </c>
      <c r="P49" s="23"/>
      <c r="Q49" s="31"/>
      <c r="R49" s="23"/>
      <c r="S49" s="66"/>
      <c r="T49" s="83">
        <f t="shared" si="0"/>
        <v>12</v>
      </c>
      <c r="U49" s="24"/>
      <c r="V49" s="24"/>
      <c r="W49" s="24"/>
      <c r="X49" s="26"/>
      <c r="Y49" s="27"/>
      <c r="Z49" s="6"/>
      <c r="AA49" s="6"/>
    </row>
    <row r="50" spans="1:27" ht="64.5" customHeight="1">
      <c r="A50" s="5" t="s">
        <v>91</v>
      </c>
      <c r="B50" s="11" t="s">
        <v>161</v>
      </c>
      <c r="C50" s="11" t="s">
        <v>193</v>
      </c>
      <c r="D50" s="11" t="s">
        <v>98</v>
      </c>
      <c r="E50" s="37" t="s">
        <v>184</v>
      </c>
      <c r="F50" s="5">
        <v>1</v>
      </c>
      <c r="G50" s="32"/>
      <c r="H50" s="5"/>
      <c r="I50" s="5"/>
      <c r="J50" s="5"/>
      <c r="K50" s="5">
        <v>3</v>
      </c>
      <c r="L50" s="31"/>
      <c r="M50" s="31"/>
      <c r="N50" s="5"/>
      <c r="O50" s="5">
        <v>1</v>
      </c>
      <c r="P50" s="42" t="s">
        <v>107</v>
      </c>
      <c r="Q50" s="31">
        <v>1</v>
      </c>
      <c r="R50" s="42"/>
      <c r="S50" s="95"/>
      <c r="T50" s="83">
        <f t="shared" si="0"/>
        <v>6</v>
      </c>
      <c r="U50" s="24"/>
      <c r="V50" s="24"/>
      <c r="W50" s="24"/>
      <c r="X50" s="26"/>
      <c r="Y50" s="27"/>
      <c r="Z50" s="6"/>
      <c r="AA50" s="6"/>
    </row>
    <row r="51" spans="1:27" ht="64.5" customHeight="1">
      <c r="A51" s="5" t="s">
        <v>92</v>
      </c>
      <c r="B51" s="11" t="s">
        <v>169</v>
      </c>
      <c r="C51" s="11" t="s">
        <v>193</v>
      </c>
      <c r="D51" s="16" t="s">
        <v>99</v>
      </c>
      <c r="E51" s="37" t="s">
        <v>184</v>
      </c>
      <c r="F51" s="5">
        <v>7</v>
      </c>
      <c r="G51" s="32"/>
      <c r="H51" s="5"/>
      <c r="I51" s="5"/>
      <c r="J51" s="5"/>
      <c r="K51" s="5">
        <v>3</v>
      </c>
      <c r="L51" s="38"/>
      <c r="M51" s="38"/>
      <c r="N51" s="5"/>
      <c r="O51" s="5"/>
      <c r="P51" s="23"/>
      <c r="Q51" s="31"/>
      <c r="R51" s="23"/>
      <c r="S51" s="66"/>
      <c r="T51" s="83">
        <f t="shared" si="0"/>
        <v>10</v>
      </c>
      <c r="U51" s="24"/>
      <c r="V51" s="24"/>
      <c r="W51" s="24"/>
      <c r="X51" s="26" t="s">
        <v>100</v>
      </c>
      <c r="Y51" s="27"/>
      <c r="Z51" s="6"/>
      <c r="AA51" s="6"/>
    </row>
    <row r="52" spans="1:27" ht="64.5" customHeight="1">
      <c r="A52" s="5" t="s">
        <v>93</v>
      </c>
      <c r="B52" s="11" t="s">
        <v>102</v>
      </c>
      <c r="C52" s="11"/>
      <c r="D52" s="111" t="s">
        <v>171</v>
      </c>
      <c r="E52" s="111"/>
      <c r="F52" s="5">
        <v>68</v>
      </c>
      <c r="G52" s="5"/>
      <c r="H52" s="5"/>
      <c r="I52" s="5"/>
      <c r="J52" s="5"/>
      <c r="K52" s="5"/>
      <c r="L52" s="23"/>
      <c r="M52" s="23"/>
      <c r="N52" s="5"/>
      <c r="O52" s="5"/>
      <c r="P52" s="23"/>
      <c r="Q52" s="31"/>
      <c r="R52" s="23"/>
      <c r="S52" s="66"/>
      <c r="T52" s="83">
        <f t="shared" si="0"/>
        <v>68</v>
      </c>
      <c r="U52" s="24"/>
      <c r="V52" s="24"/>
      <c r="W52" s="24"/>
      <c r="X52" s="26"/>
      <c r="Y52" s="27"/>
      <c r="Z52" s="6"/>
      <c r="AA52" s="6"/>
    </row>
    <row r="53" spans="1:27" s="7" customFormat="1" ht="46.5" customHeight="1">
      <c r="A53" s="5"/>
      <c r="B53" s="109" t="s">
        <v>101</v>
      </c>
      <c r="C53" s="109"/>
      <c r="D53" s="109"/>
      <c r="E53" s="109"/>
      <c r="F53" s="76">
        <f>SUM(F7:F52)</f>
        <v>185</v>
      </c>
      <c r="G53" s="76"/>
      <c r="H53" s="76">
        <f aca="true" t="shared" si="1" ref="H53:S53">SUM(H7:H52)</f>
        <v>62</v>
      </c>
      <c r="I53" s="76"/>
      <c r="J53" s="76">
        <f t="shared" si="1"/>
        <v>130</v>
      </c>
      <c r="K53" s="76">
        <f t="shared" si="1"/>
        <v>544</v>
      </c>
      <c r="L53" s="76"/>
      <c r="M53" s="76"/>
      <c r="N53" s="76">
        <v>1</v>
      </c>
      <c r="O53" s="76">
        <f t="shared" si="1"/>
        <v>62</v>
      </c>
      <c r="P53" s="76"/>
      <c r="Q53" s="76">
        <f t="shared" si="1"/>
        <v>29</v>
      </c>
      <c r="R53" s="76"/>
      <c r="S53" s="76">
        <f t="shared" si="1"/>
        <v>26</v>
      </c>
      <c r="T53" s="82">
        <f>SUM(T7:T52)</f>
        <v>1040</v>
      </c>
      <c r="U53" s="77">
        <f>SUM(U7:U52)</f>
        <v>149</v>
      </c>
      <c r="V53" s="77"/>
      <c r="W53" s="77">
        <f>SUM(W7:W51)</f>
        <v>40</v>
      </c>
      <c r="X53" s="77">
        <f>SUM(X7:X51)</f>
        <v>115</v>
      </c>
      <c r="Y53" s="78"/>
      <c r="Z53" s="79">
        <f>SUM(Z7:Z52)</f>
        <v>2</v>
      </c>
      <c r="AA53" s="80"/>
    </row>
    <row r="54" spans="6:13" ht="12.75">
      <c r="F54" s="1"/>
      <c r="G54" s="1"/>
      <c r="H54" s="1"/>
      <c r="I54" s="1"/>
      <c r="J54" s="1"/>
      <c r="K54" s="1"/>
      <c r="L54" s="1"/>
      <c r="M54" s="1"/>
    </row>
    <row r="55" spans="6:22" ht="19.5" customHeight="1">
      <c r="F55" s="1"/>
      <c r="G55" s="19" t="s">
        <v>158</v>
      </c>
      <c r="H55" s="8"/>
      <c r="I55" s="19" t="s">
        <v>159</v>
      </c>
      <c r="J55" s="1"/>
      <c r="K55" s="8"/>
      <c r="L55" s="19" t="s">
        <v>197</v>
      </c>
      <c r="M55" s="118"/>
      <c r="P55" s="19" t="s">
        <v>175</v>
      </c>
      <c r="Q55" s="118"/>
      <c r="R55" s="118"/>
      <c r="S55" s="118"/>
      <c r="T55" s="9"/>
      <c r="V55" s="19" t="s">
        <v>198</v>
      </c>
    </row>
    <row r="56" spans="6:22" ht="19.5" customHeight="1">
      <c r="F56" s="1"/>
      <c r="G56" s="10"/>
      <c r="H56" s="8"/>
      <c r="I56" s="10"/>
      <c r="J56" s="1"/>
      <c r="K56" s="8"/>
      <c r="L56" s="10" t="s">
        <v>178</v>
      </c>
      <c r="M56" s="118"/>
      <c r="P56" s="10"/>
      <c r="Q56" s="118"/>
      <c r="R56" s="118"/>
      <c r="S56" s="118"/>
      <c r="V56" s="10"/>
    </row>
    <row r="57" spans="6:27" ht="12.75">
      <c r="F57" s="9"/>
      <c r="G57" s="9"/>
      <c r="H57" s="9"/>
      <c r="I57" s="9"/>
      <c r="J57" s="9"/>
      <c r="K57" s="9"/>
      <c r="L57" s="9"/>
      <c r="M57" s="9"/>
      <c r="N57" s="4"/>
      <c r="O57" s="4"/>
      <c r="P57" s="4"/>
      <c r="Q57" s="4"/>
      <c r="R57" s="4"/>
      <c r="S57" s="4"/>
      <c r="T57" s="4"/>
      <c r="U57" s="4"/>
      <c r="V57" s="9"/>
      <c r="W57" s="4"/>
      <c r="X57" s="4"/>
      <c r="Y57" s="4"/>
      <c r="Z57" s="4"/>
      <c r="AA57" s="4"/>
    </row>
    <row r="58" spans="5:27" ht="15.75">
      <c r="E58" s="53"/>
      <c r="F58" s="9"/>
      <c r="G58" s="9"/>
      <c r="H58" s="9"/>
      <c r="I58" s="9"/>
      <c r="J58" s="9"/>
      <c r="K58" s="9"/>
      <c r="L58" s="9"/>
      <c r="M58" s="9"/>
      <c r="N58" s="4"/>
      <c r="O58" s="4"/>
      <c r="P58" s="4"/>
      <c r="Q58" s="4"/>
      <c r="R58" s="4"/>
      <c r="S58" s="4"/>
      <c r="T58" s="4"/>
      <c r="U58" s="4"/>
      <c r="V58" s="9"/>
      <c r="W58" s="4"/>
      <c r="X58" s="4"/>
      <c r="Y58" s="4"/>
      <c r="Z58" s="4"/>
      <c r="AA58" s="4"/>
    </row>
    <row r="59" spans="5:27" ht="12.75">
      <c r="E59" s="9"/>
      <c r="F59" s="9"/>
      <c r="G59" s="9"/>
      <c r="H59" s="9"/>
      <c r="I59" s="9"/>
      <c r="J59" s="9"/>
      <c r="K59" s="9"/>
      <c r="L59" s="9"/>
      <c r="M59" s="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6:27" ht="12.7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6:27" ht="12.7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6:27" ht="12.7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 selectLockedCells="1" selectUnlockedCells="1"/>
  <mergeCells count="27">
    <mergeCell ref="Q5:R5"/>
    <mergeCell ref="Z5:AA5"/>
    <mergeCell ref="B53:E53"/>
    <mergeCell ref="E44:E45"/>
    <mergeCell ref="D52:E52"/>
    <mergeCell ref="T5:T6"/>
    <mergeCell ref="U5:Y5"/>
    <mergeCell ref="W6:X6"/>
    <mergeCell ref="O5:P5"/>
    <mergeCell ref="E12:E14"/>
    <mergeCell ref="K5:L5"/>
    <mergeCell ref="Y12:Y13"/>
    <mergeCell ref="A30:A31"/>
    <mergeCell ref="C30:C31"/>
    <mergeCell ref="B16:B17"/>
    <mergeCell ref="C16:C17"/>
    <mergeCell ref="A12:A13"/>
    <mergeCell ref="C12:C14"/>
    <mergeCell ref="H5:I5"/>
    <mergeCell ref="F5:G5"/>
    <mergeCell ref="C44:C45"/>
    <mergeCell ref="A16:A17"/>
    <mergeCell ref="A5:A6"/>
    <mergeCell ref="B5:B6"/>
    <mergeCell ref="D5:D6"/>
    <mergeCell ref="E5:E6"/>
    <mergeCell ref="C5:C6"/>
  </mergeCells>
  <printOptions horizontalCentered="1"/>
  <pageMargins left="0.15748031496062992" right="0.15748031496062992" top="0.5118110236220472" bottom="0.5511811023622047" header="0.3937007874015748" footer="0.4330708661417323"/>
  <pageSetup horizontalDpi="600" verticalDpi="600" orientation="landscape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Drogomirecki Ryszard</dc:creator>
  <cp:keywords/>
  <dc:description/>
  <cp:lastModifiedBy>Kościuczyk Aneta</cp:lastModifiedBy>
  <cp:lastPrinted>2023-04-05T06:12:17Z</cp:lastPrinted>
  <dcterms:created xsi:type="dcterms:W3CDTF">2019-12-09T06:38:35Z</dcterms:created>
  <dcterms:modified xsi:type="dcterms:W3CDTF">2023-05-08T09:20:28Z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FCATEGORY">
    <vt:lpwstr>InformacjePubliczneInformacjeSektoraPublicznego</vt:lpwstr>
  </property>
  <property fmtid="{D5CDD505-2E9C-101B-9397-08002B2CF9AE}" pid="9" name="MFClassifiedBy">
    <vt:lpwstr>UxC4dwLulzfINJ8nQH+xvX5LNGipWa4BRSZhPgxsCvkdFjWdWCHZNHh3umHdmdpvEFxjWN2Hq8VQSto7P89wQg==</vt:lpwstr>
  </property>
  <property fmtid="{D5CDD505-2E9C-101B-9397-08002B2CF9AE}" pid="10" name="MFClassificationDate">
    <vt:lpwstr>2022-01-05T15:28:26.7493023+01:00</vt:lpwstr>
  </property>
  <property fmtid="{D5CDD505-2E9C-101B-9397-08002B2CF9AE}" pid="11" name="MFClassifiedBySID">
    <vt:lpwstr>UxC4dwLulzfINJ8nQH+xvX5LNGipWa4BRSZhPgxsCvm42mrIC/DSDv0ggS+FjUN/2v1BBotkLlY5aAiEhoi6uYWsDLGUu6TbpgWekuBJiXQHQUFB7j2XalaRy3eHx9ld</vt:lpwstr>
  </property>
  <property fmtid="{D5CDD505-2E9C-101B-9397-08002B2CF9AE}" pid="12" name="MFGRNItemId">
    <vt:lpwstr>GRN-9c0cdfc2-6501-40dc-bd85-0f101cd3908a</vt:lpwstr>
  </property>
  <property fmtid="{D5CDD505-2E9C-101B-9397-08002B2CF9AE}" pid="13" name="MFHash">
    <vt:lpwstr>XN2IXlt3NgbaQNe6MtBL2i/jtssrZYWgxxN0yKDmJ8w=</vt:lpwstr>
  </property>
  <property fmtid="{D5CDD505-2E9C-101B-9397-08002B2CF9AE}" pid="14" name="DLPManualFileClassification">
    <vt:lpwstr>{2755b7d9-e53d-4779-a40c-03797dcf43b3}</vt:lpwstr>
  </property>
  <property fmtid="{D5CDD505-2E9C-101B-9397-08002B2CF9AE}" pid="15" name="MFRefresh">
    <vt:lpwstr>False</vt:lpwstr>
  </property>
</Properties>
</file>